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Associatif\Subventions\2026\FORMULAIRES\"/>
    </mc:Choice>
  </mc:AlternateContent>
  <xr:revisionPtr revIDLastSave="0" documentId="13_ncr:1_{04D8088B-D852-4CF9-A6C8-2DFD87E508E6}" xr6:coauthVersionLast="47" xr6:coauthVersionMax="47" xr10:uidLastSave="{00000000-0000-0000-0000-000000000000}"/>
  <bookViews>
    <workbookView xWindow="-120" yWindow="-120" windowWidth="29040" windowHeight="15720" tabRatio="703" activeTab="5" xr2:uid="{00000000-000D-0000-FFFF-FFFF00000000}"/>
  </bookViews>
  <sheets>
    <sheet name="Lisez-moi" sheetId="4" r:id="rId1"/>
    <sheet name="1-Présentation" sheetId="9" r:id="rId2"/>
    <sheet name="2-Données" sheetId="5" r:id="rId3"/>
    <sheet name="3-Données" sheetId="10" r:id="rId4"/>
    <sheet name="4-Finances" sheetId="6" r:id="rId5"/>
    <sheet name="5-Compte de résultats" sheetId="11" r:id="rId6"/>
    <sheet name="6-Budget prévisionnel" sheetId="2" r:id="rId7"/>
    <sheet name="7-Attestation" sheetId="8" r:id="rId8"/>
  </sheets>
  <definedNames>
    <definedName name="Statut">#REF!</definedName>
    <definedName name="_xlnm.Print_Area" localSheetId="1">'1-Présentation'!$A$1:$M$41</definedName>
    <definedName name="_xlnm.Print_Area" localSheetId="2">'2-Données'!$A$1:$I$38</definedName>
    <definedName name="_xlnm.Print_Area" localSheetId="4">'4-Finances'!$A$1:$N$39</definedName>
    <definedName name="_xlnm.Print_Area" localSheetId="6">'6-Budget prévisionnel'!$A$1:$F$63</definedName>
    <definedName name="_xlnm.Print_Area" localSheetId="7">'7-Attestation'!$A$1:$I$36</definedName>
    <definedName name="_xlnm.Print_Area" localSheetId="0">'Lisez-moi'!$A$1:$I$50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1" l="1"/>
  <c r="E45" i="11"/>
  <c r="F41" i="11" s="1"/>
  <c r="F40" i="2"/>
  <c r="E47" i="2"/>
  <c r="F62" i="11" l="1"/>
  <c r="C62" i="11"/>
  <c r="C58" i="11"/>
  <c r="F55" i="11"/>
  <c r="C55" i="11"/>
  <c r="F51" i="11"/>
  <c r="B49" i="11"/>
  <c r="B45" i="11"/>
  <c r="E42" i="11"/>
  <c r="C39" i="11"/>
  <c r="E37" i="11"/>
  <c r="C36" i="11"/>
  <c r="E32" i="11"/>
  <c r="B30" i="11"/>
  <c r="E29" i="11"/>
  <c r="E25" i="11"/>
  <c r="B24" i="11"/>
  <c r="E19" i="11"/>
  <c r="C17" i="11"/>
  <c r="E16" i="11"/>
  <c r="B13" i="11"/>
  <c r="E12" i="11"/>
  <c r="E8" i="11"/>
  <c r="B8" i="11"/>
  <c r="F24" i="11" l="1"/>
  <c r="C7" i="11"/>
  <c r="C44" i="11"/>
  <c r="C23" i="11"/>
  <c r="F7" i="11"/>
  <c r="F9" i="5"/>
  <c r="E9" i="5"/>
  <c r="D9" i="5"/>
  <c r="C9" i="5"/>
  <c r="C60" i="11" l="1"/>
  <c r="C68" i="11" s="1"/>
  <c r="F60" i="11"/>
  <c r="F68" i="11" s="1"/>
  <c r="G8" i="5"/>
  <c r="J10" i="10"/>
  <c r="I10" i="10"/>
  <c r="E10" i="10"/>
  <c r="G10" i="10"/>
  <c r="D10" i="10"/>
  <c r="C10" i="10"/>
  <c r="D14" i="8"/>
  <c r="E12" i="2"/>
  <c r="H21" i="8"/>
  <c r="B16" i="8"/>
  <c r="L33" i="6"/>
  <c r="L5" i="6"/>
  <c r="H8" i="5"/>
  <c r="H7" i="5"/>
  <c r="B24" i="2"/>
  <c r="E8" i="2"/>
  <c r="E16" i="2"/>
  <c r="E19" i="2"/>
  <c r="E25" i="2"/>
  <c r="E29" i="2"/>
  <c r="E32" i="2"/>
  <c r="E37" i="2"/>
  <c r="E41" i="2"/>
  <c r="E44" i="2"/>
  <c r="B49" i="2"/>
  <c r="B45" i="2"/>
  <c r="B30" i="2"/>
  <c r="B13" i="2"/>
  <c r="B8" i="2"/>
  <c r="C17" i="2"/>
  <c r="C36" i="2"/>
  <c r="C39" i="2"/>
  <c r="F50" i="2"/>
  <c r="F54" i="2"/>
  <c r="C55" i="2"/>
  <c r="C58" i="2"/>
  <c r="L4" i="6"/>
  <c r="L6" i="6"/>
  <c r="L7" i="6"/>
  <c r="L8" i="6"/>
  <c r="L9" i="6"/>
  <c r="G7" i="5"/>
  <c r="C7" i="2" l="1"/>
  <c r="C23" i="2"/>
  <c r="F24" i="2"/>
  <c r="C44" i="2"/>
  <c r="F7" i="2"/>
  <c r="E10" i="5"/>
  <c r="G9" i="5"/>
  <c r="H9" i="5"/>
  <c r="C10" i="5"/>
  <c r="F60" i="2" l="1"/>
  <c r="C60" i="2"/>
  <c r="H23" i="8" s="1"/>
  <c r="G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DUCASSE</author>
  </authors>
  <commentList>
    <comment ref="B11" authorId="0" shapeId="0" xr:uid="{00000000-0006-0000-0100-000001000000}">
      <text>
        <r>
          <rPr>
            <sz val="8"/>
            <color indexed="81"/>
            <rFont val="Tahoma"/>
            <family val="2"/>
          </rPr>
          <t>Ecrire en toutes lettres le nom complet de l'Association</t>
        </r>
      </text>
    </comment>
    <comment ref="D13" authorId="0" shapeId="0" xr:uid="{00000000-0006-0000-0100-000002000000}">
      <text>
        <r>
          <rPr>
            <sz val="8"/>
            <color indexed="81"/>
            <rFont val="Tahoma"/>
            <family val="2"/>
          </rPr>
          <t>Si vous dépendez d'une fédération ou organisme national</t>
        </r>
      </text>
    </comment>
    <comment ref="I17" authorId="0" shapeId="0" xr:uid="{00000000-0006-0000-0100-000003000000}">
      <text>
        <r>
          <rPr>
            <sz val="8"/>
            <color indexed="81"/>
            <rFont val="Tahoma"/>
            <family val="2"/>
          </rPr>
          <t>Nom abrégé de votre association (s'il existe)</t>
        </r>
      </text>
    </comment>
    <comment ref="C23" authorId="0" shapeId="0" xr:uid="{00000000-0006-0000-0100-000004000000}">
      <text>
        <r>
          <rPr>
            <sz val="8"/>
            <color indexed="81"/>
            <rFont val="Tahoma"/>
            <family val="2"/>
          </rPr>
          <t>Remplir absolument cette case pour faciliter la correspondance avec votre association ou vous-même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VSD</author>
  </authors>
  <commentList>
    <comment ref="G7" authorId="0" shapeId="0" xr:uid="{00000000-0006-0000-0200-000001000000}">
      <text>
        <r>
          <rPr>
            <b/>
            <sz val="9"/>
            <color indexed="81"/>
            <rFont val="Tahoma"/>
            <family val="2"/>
          </rPr>
          <t xml:space="preserve">NE RIEN INSCRIRE
</t>
        </r>
        <r>
          <rPr>
            <sz val="9"/>
            <color indexed="81"/>
            <rFont val="Tahoma"/>
            <family val="2"/>
          </rPr>
          <t>Le calcul se fait automatiquement</t>
        </r>
      </text>
    </comment>
    <comment ref="H7" authorId="0" shapeId="0" xr:uid="{00000000-0006-0000-0200-000002000000}">
      <text>
        <r>
          <rPr>
            <b/>
            <sz val="9"/>
            <color indexed="81"/>
            <rFont val="Tahoma"/>
            <family val="2"/>
          </rPr>
          <t xml:space="preserve">NE RIEN INSCRIRE
</t>
        </r>
        <r>
          <rPr>
            <sz val="9"/>
            <color indexed="81"/>
            <rFont val="Tahoma"/>
            <family val="2"/>
          </rPr>
          <t>Le calcul se fait automatiquement</t>
        </r>
      </text>
    </comment>
    <comment ref="G8" authorId="0" shapeId="0" xr:uid="{00000000-0006-0000-0200-000003000000}">
      <text>
        <r>
          <rPr>
            <b/>
            <sz val="9"/>
            <color indexed="81"/>
            <rFont val="Tahoma"/>
            <family val="2"/>
          </rPr>
          <t xml:space="preserve">NE RIEN INSCRIRE
</t>
        </r>
        <r>
          <rPr>
            <sz val="9"/>
            <color indexed="81"/>
            <rFont val="Tahoma"/>
            <family val="2"/>
          </rPr>
          <t>Le calcul se fait automatiquement</t>
        </r>
      </text>
    </comment>
    <comment ref="H8" authorId="0" shapeId="0" xr:uid="{00000000-0006-0000-0200-000004000000}">
      <text>
        <r>
          <rPr>
            <b/>
            <sz val="9"/>
            <color indexed="81"/>
            <rFont val="Tahoma"/>
            <family val="2"/>
          </rPr>
          <t xml:space="preserve">NE RIEN INSCRIRE
</t>
        </r>
        <r>
          <rPr>
            <sz val="9"/>
            <color indexed="81"/>
            <rFont val="Tahoma"/>
            <family val="2"/>
          </rPr>
          <t>Le calcul se fait automatiquement</t>
        </r>
      </text>
    </comment>
    <comment ref="C9" authorId="0" shapeId="0" xr:uid="{00000000-0006-0000-0200-000005000000}">
      <text>
        <r>
          <rPr>
            <b/>
            <sz val="9"/>
            <color indexed="81"/>
            <rFont val="Tahoma"/>
            <family val="2"/>
          </rPr>
          <t xml:space="preserve">NE RIEN INSCRIRE
</t>
        </r>
        <r>
          <rPr>
            <sz val="9"/>
            <color indexed="81"/>
            <rFont val="Tahoma"/>
            <family val="2"/>
          </rPr>
          <t xml:space="preserve">Le calcul se fait automatiquement
</t>
        </r>
      </text>
    </comment>
    <comment ref="D9" authorId="0" shapeId="0" xr:uid="{00000000-0006-0000-0200-000006000000}">
      <text>
        <r>
          <rPr>
            <b/>
            <sz val="9"/>
            <color indexed="81"/>
            <rFont val="Tahoma"/>
            <family val="2"/>
          </rPr>
          <t xml:space="preserve">NE RIEN INSCRIRE
</t>
        </r>
        <r>
          <rPr>
            <sz val="9"/>
            <color indexed="81"/>
            <rFont val="Tahoma"/>
            <family val="2"/>
          </rPr>
          <t xml:space="preserve">Le calcul se fait automatiquement
</t>
        </r>
      </text>
    </comment>
    <comment ref="E9" authorId="0" shapeId="0" xr:uid="{00000000-0006-0000-0200-000007000000}">
      <text>
        <r>
          <rPr>
            <b/>
            <sz val="9"/>
            <color indexed="81"/>
            <rFont val="Tahoma"/>
            <family val="2"/>
          </rPr>
          <t xml:space="preserve">NE RIEN INSCRIRE
</t>
        </r>
        <r>
          <rPr>
            <sz val="9"/>
            <color indexed="81"/>
            <rFont val="Tahoma"/>
            <family val="2"/>
          </rPr>
          <t xml:space="preserve">Le calcul se fait automatiquement
</t>
        </r>
      </text>
    </comment>
    <comment ref="F9" authorId="0" shapeId="0" xr:uid="{00000000-0006-0000-0200-000008000000}">
      <text>
        <r>
          <rPr>
            <b/>
            <sz val="9"/>
            <color indexed="81"/>
            <rFont val="Tahoma"/>
            <family val="2"/>
          </rPr>
          <t xml:space="preserve">NE RIEN INSCRIRE
</t>
        </r>
        <r>
          <rPr>
            <sz val="9"/>
            <color indexed="81"/>
            <rFont val="Tahoma"/>
            <family val="2"/>
          </rPr>
          <t xml:space="preserve">Le calcul se fait automatiquement
</t>
        </r>
      </text>
    </comment>
    <comment ref="G9" authorId="0" shapeId="0" xr:uid="{00000000-0006-0000-0200-000009000000}">
      <text>
        <r>
          <rPr>
            <b/>
            <sz val="9"/>
            <color indexed="81"/>
            <rFont val="Tahoma"/>
            <family val="2"/>
          </rPr>
          <t xml:space="preserve">NE RIEN INSCRIRE
</t>
        </r>
        <r>
          <rPr>
            <sz val="9"/>
            <color indexed="81"/>
            <rFont val="Tahoma"/>
            <family val="2"/>
          </rPr>
          <t>Le calcul se fait automatiquement</t>
        </r>
      </text>
    </comment>
    <comment ref="H9" authorId="0" shapeId="0" xr:uid="{00000000-0006-0000-0200-00000A000000}">
      <text>
        <r>
          <rPr>
            <b/>
            <sz val="9"/>
            <color indexed="81"/>
            <rFont val="Tahoma"/>
            <family val="2"/>
          </rPr>
          <t xml:space="preserve">NE RIEN INSCRIRE
</t>
        </r>
        <r>
          <rPr>
            <sz val="9"/>
            <color indexed="81"/>
            <rFont val="Tahoma"/>
            <family val="2"/>
          </rPr>
          <t>Le calcul se fait automatiquement</t>
        </r>
      </text>
    </comment>
    <comment ref="C10" authorId="0" shapeId="0" xr:uid="{00000000-0006-0000-0200-00000B000000}">
      <text>
        <r>
          <rPr>
            <b/>
            <sz val="9"/>
            <color indexed="81"/>
            <rFont val="Tahoma"/>
            <family val="2"/>
          </rPr>
          <t xml:space="preserve">NE RIEN INSCRIRE
</t>
        </r>
        <r>
          <rPr>
            <sz val="9"/>
            <color indexed="81"/>
            <rFont val="Tahoma"/>
            <family val="2"/>
          </rPr>
          <t xml:space="preserve">Le calcul se fait automatiquement
</t>
        </r>
      </text>
    </comment>
    <comment ref="E10" authorId="0" shapeId="0" xr:uid="{00000000-0006-0000-0200-00000C000000}">
      <text>
        <r>
          <rPr>
            <b/>
            <sz val="9"/>
            <color indexed="81"/>
            <rFont val="Tahoma"/>
            <family val="2"/>
          </rPr>
          <t xml:space="preserve">NE RIEN INSCRIRE
</t>
        </r>
        <r>
          <rPr>
            <sz val="9"/>
            <color indexed="81"/>
            <rFont val="Tahoma"/>
            <family val="2"/>
          </rPr>
          <t xml:space="preserve">Le calcul se fait automatiquement
</t>
        </r>
      </text>
    </comment>
    <comment ref="G10" authorId="0" shapeId="0" xr:uid="{00000000-0006-0000-0200-00000D000000}">
      <text>
        <r>
          <rPr>
            <b/>
            <sz val="9"/>
            <color indexed="81"/>
            <rFont val="Tahoma"/>
            <family val="2"/>
          </rPr>
          <t xml:space="preserve">NE RIEN INSCRIRE
</t>
        </r>
        <r>
          <rPr>
            <sz val="9"/>
            <color indexed="81"/>
            <rFont val="Tahoma"/>
            <family val="2"/>
          </rPr>
          <t xml:space="preserve">Le calcul se fait automatiquement
</t>
        </r>
      </text>
    </comment>
    <comment ref="D15" authorId="0" shapeId="0" xr:uid="{00000000-0006-0000-0200-00000E000000}">
      <text>
        <r>
          <rPr>
            <b/>
            <sz val="9"/>
            <color indexed="81"/>
            <rFont val="Tahoma"/>
            <family val="2"/>
          </rPr>
          <t xml:space="preserve">Menu déroulant : </t>
        </r>
        <r>
          <rPr>
            <sz val="9"/>
            <color indexed="81"/>
            <rFont val="Tahoma"/>
            <family val="2"/>
          </rPr>
          <t>Cliquer</t>
        </r>
      </text>
    </comment>
    <comment ref="E15" authorId="0" shapeId="0" xr:uid="{00000000-0006-0000-0200-00000F000000}">
      <text>
        <r>
          <rPr>
            <b/>
            <sz val="9"/>
            <color indexed="81"/>
            <rFont val="Tahoma"/>
            <family val="2"/>
          </rPr>
          <t xml:space="preserve">Menu déroulant : </t>
        </r>
        <r>
          <rPr>
            <sz val="9"/>
            <color indexed="81"/>
            <rFont val="Tahoma"/>
            <family val="2"/>
          </rPr>
          <t>Cliquer</t>
        </r>
      </text>
    </comment>
    <comment ref="D16" authorId="0" shapeId="0" xr:uid="{00000000-0006-0000-0200-000010000000}">
      <text>
        <r>
          <rPr>
            <b/>
            <sz val="9"/>
            <color indexed="81"/>
            <rFont val="Tahoma"/>
            <family val="2"/>
          </rPr>
          <t xml:space="preserve">Menu déroulant : </t>
        </r>
        <r>
          <rPr>
            <sz val="9"/>
            <color indexed="81"/>
            <rFont val="Tahoma"/>
            <family val="2"/>
          </rPr>
          <t>Cliquer</t>
        </r>
      </text>
    </comment>
    <comment ref="E16" authorId="0" shapeId="0" xr:uid="{00000000-0006-0000-0200-000011000000}">
      <text>
        <r>
          <rPr>
            <b/>
            <sz val="9"/>
            <color indexed="81"/>
            <rFont val="Tahoma"/>
            <family val="2"/>
          </rPr>
          <t xml:space="preserve">Menu déroulant : </t>
        </r>
        <r>
          <rPr>
            <sz val="9"/>
            <color indexed="81"/>
            <rFont val="Tahoma"/>
            <family val="2"/>
          </rPr>
          <t>Cliquer</t>
        </r>
      </text>
    </comment>
    <comment ref="D17" authorId="0" shapeId="0" xr:uid="{00000000-0006-0000-0200-000012000000}">
      <text>
        <r>
          <rPr>
            <b/>
            <sz val="9"/>
            <color indexed="81"/>
            <rFont val="Tahoma"/>
            <family val="2"/>
          </rPr>
          <t xml:space="preserve">Menu déroulant : </t>
        </r>
        <r>
          <rPr>
            <sz val="9"/>
            <color indexed="81"/>
            <rFont val="Tahoma"/>
            <family val="2"/>
          </rPr>
          <t>Cliquer</t>
        </r>
      </text>
    </comment>
    <comment ref="E17" authorId="0" shapeId="0" xr:uid="{00000000-0006-0000-0200-000013000000}">
      <text>
        <r>
          <rPr>
            <b/>
            <sz val="9"/>
            <color indexed="81"/>
            <rFont val="Tahoma"/>
            <family val="2"/>
          </rPr>
          <t xml:space="preserve">Menu déroulant : </t>
        </r>
        <r>
          <rPr>
            <sz val="9"/>
            <color indexed="81"/>
            <rFont val="Tahoma"/>
            <family val="2"/>
          </rPr>
          <t>Cliquer</t>
        </r>
      </text>
    </comment>
    <comment ref="D18" authorId="0" shapeId="0" xr:uid="{00000000-0006-0000-0200-000014000000}">
      <text>
        <r>
          <rPr>
            <b/>
            <sz val="9"/>
            <color indexed="81"/>
            <rFont val="Tahoma"/>
            <family val="2"/>
          </rPr>
          <t xml:space="preserve">Menu déroulant : </t>
        </r>
        <r>
          <rPr>
            <sz val="9"/>
            <color indexed="81"/>
            <rFont val="Tahoma"/>
            <family val="2"/>
          </rPr>
          <t>Cliquer</t>
        </r>
      </text>
    </comment>
    <comment ref="E18" authorId="0" shapeId="0" xr:uid="{00000000-0006-0000-0200-000015000000}">
      <text>
        <r>
          <rPr>
            <b/>
            <sz val="9"/>
            <color indexed="81"/>
            <rFont val="Tahoma"/>
            <family val="2"/>
          </rPr>
          <t xml:space="preserve">Menu déroulant : </t>
        </r>
        <r>
          <rPr>
            <sz val="9"/>
            <color indexed="81"/>
            <rFont val="Tahoma"/>
            <family val="2"/>
          </rPr>
          <t>Cliquer</t>
        </r>
      </text>
    </comment>
    <comment ref="D19" authorId="0" shapeId="0" xr:uid="{00000000-0006-0000-0200-000016000000}">
      <text>
        <r>
          <rPr>
            <b/>
            <sz val="9"/>
            <color indexed="81"/>
            <rFont val="Tahoma"/>
            <family val="2"/>
          </rPr>
          <t xml:space="preserve">Menu déroulant : </t>
        </r>
        <r>
          <rPr>
            <sz val="9"/>
            <color indexed="81"/>
            <rFont val="Tahoma"/>
            <family val="2"/>
          </rPr>
          <t>Cliquer</t>
        </r>
      </text>
    </comment>
    <comment ref="E19" authorId="0" shapeId="0" xr:uid="{00000000-0006-0000-0200-000017000000}">
      <text>
        <r>
          <rPr>
            <b/>
            <sz val="9"/>
            <color indexed="81"/>
            <rFont val="Tahoma"/>
            <family val="2"/>
          </rPr>
          <t xml:space="preserve">Menu déroulant : </t>
        </r>
        <r>
          <rPr>
            <sz val="9"/>
            <color indexed="81"/>
            <rFont val="Tahoma"/>
            <family val="2"/>
          </rPr>
          <t>Cliquer</t>
        </r>
      </text>
    </comment>
    <comment ref="D24" authorId="0" shapeId="0" xr:uid="{00000000-0006-0000-0200-000018000000}">
      <text>
        <r>
          <rPr>
            <b/>
            <sz val="9"/>
            <color indexed="81"/>
            <rFont val="Tahoma"/>
            <family val="2"/>
          </rPr>
          <t xml:space="preserve">Menu déroulant : </t>
        </r>
        <r>
          <rPr>
            <sz val="9"/>
            <color indexed="81"/>
            <rFont val="Tahoma"/>
            <family val="2"/>
          </rPr>
          <t xml:space="preserve">Cliquer
</t>
        </r>
      </text>
    </comment>
    <comment ref="D25" authorId="0" shapeId="0" xr:uid="{00000000-0006-0000-0200-000019000000}">
      <text>
        <r>
          <rPr>
            <b/>
            <sz val="9"/>
            <color indexed="81"/>
            <rFont val="Tahoma"/>
            <family val="2"/>
          </rPr>
          <t xml:space="preserve">Menu déroulant : </t>
        </r>
        <r>
          <rPr>
            <sz val="9"/>
            <color indexed="81"/>
            <rFont val="Tahoma"/>
            <family val="2"/>
          </rPr>
          <t>Cliquer</t>
        </r>
      </text>
    </comment>
    <comment ref="D26" authorId="0" shapeId="0" xr:uid="{00000000-0006-0000-0200-00001A000000}">
      <text>
        <r>
          <rPr>
            <b/>
            <sz val="9"/>
            <color indexed="81"/>
            <rFont val="Tahoma"/>
            <family val="2"/>
          </rPr>
          <t xml:space="preserve">Menu déroulant : </t>
        </r>
        <r>
          <rPr>
            <sz val="9"/>
            <color indexed="81"/>
            <rFont val="Tahoma"/>
            <family val="2"/>
          </rPr>
          <t>Cliquer</t>
        </r>
      </text>
    </comment>
    <comment ref="D27" authorId="0" shapeId="0" xr:uid="{00000000-0006-0000-0200-00001B000000}">
      <text>
        <r>
          <rPr>
            <b/>
            <sz val="9"/>
            <color indexed="81"/>
            <rFont val="Tahoma"/>
            <family val="2"/>
          </rPr>
          <t xml:space="preserve">Menu déroulant : </t>
        </r>
        <r>
          <rPr>
            <sz val="9"/>
            <color indexed="81"/>
            <rFont val="Tahoma"/>
            <family val="2"/>
          </rPr>
          <t>Cliquer</t>
        </r>
      </text>
    </comment>
    <comment ref="D28" authorId="0" shapeId="0" xr:uid="{00000000-0006-0000-0200-00001C000000}">
      <text>
        <r>
          <rPr>
            <b/>
            <sz val="9"/>
            <color indexed="81"/>
            <rFont val="Tahoma"/>
            <family val="2"/>
          </rPr>
          <t xml:space="preserve">Menu déroulant : </t>
        </r>
        <r>
          <rPr>
            <sz val="9"/>
            <color indexed="81"/>
            <rFont val="Tahoma"/>
            <family val="2"/>
          </rPr>
          <t>Cliquer</t>
        </r>
      </text>
    </comment>
    <comment ref="D31" authorId="0" shapeId="0" xr:uid="{00000000-0006-0000-0200-00001D000000}">
      <text>
        <r>
          <rPr>
            <b/>
            <sz val="9"/>
            <color indexed="81"/>
            <rFont val="Tahoma"/>
            <family val="2"/>
          </rPr>
          <t xml:space="preserve">Menu déroulant : </t>
        </r>
        <r>
          <rPr>
            <sz val="9"/>
            <color indexed="81"/>
            <rFont val="Tahoma"/>
            <family val="2"/>
          </rPr>
          <t>Cliquer</t>
        </r>
      </text>
    </comment>
    <comment ref="D32" authorId="0" shapeId="0" xr:uid="{00000000-0006-0000-0200-00001E000000}">
      <text>
        <r>
          <rPr>
            <b/>
            <sz val="9"/>
            <color indexed="81"/>
            <rFont val="Tahoma"/>
            <family val="2"/>
          </rPr>
          <t xml:space="preserve">Menu déroulant : </t>
        </r>
        <r>
          <rPr>
            <sz val="9"/>
            <color indexed="81"/>
            <rFont val="Tahoma"/>
            <family val="2"/>
          </rPr>
          <t>Cliquer</t>
        </r>
      </text>
    </comment>
    <comment ref="D33" authorId="0" shapeId="0" xr:uid="{00000000-0006-0000-0200-00001F000000}">
      <text>
        <r>
          <rPr>
            <b/>
            <sz val="9"/>
            <color indexed="81"/>
            <rFont val="Tahoma"/>
            <family val="2"/>
          </rPr>
          <t xml:space="preserve">Menu déroulant : </t>
        </r>
        <r>
          <rPr>
            <sz val="9"/>
            <color indexed="81"/>
            <rFont val="Tahoma"/>
            <family val="2"/>
          </rPr>
          <t>Cliquer</t>
        </r>
      </text>
    </comment>
    <comment ref="D34" authorId="0" shapeId="0" xr:uid="{00000000-0006-0000-0200-000020000000}">
      <text>
        <r>
          <rPr>
            <b/>
            <sz val="9"/>
            <color indexed="81"/>
            <rFont val="Tahoma"/>
            <family val="2"/>
          </rPr>
          <t xml:space="preserve">Menu déroulant : </t>
        </r>
        <r>
          <rPr>
            <sz val="9"/>
            <color indexed="81"/>
            <rFont val="Tahoma"/>
            <family val="2"/>
          </rPr>
          <t>Cliquer</t>
        </r>
      </text>
    </comment>
    <comment ref="D35" authorId="0" shapeId="0" xr:uid="{00000000-0006-0000-0200-000021000000}">
      <text>
        <r>
          <rPr>
            <b/>
            <sz val="9"/>
            <color indexed="81"/>
            <rFont val="Tahoma"/>
            <family val="2"/>
          </rPr>
          <t xml:space="preserve">Menu déroulant : </t>
        </r>
        <r>
          <rPr>
            <sz val="9"/>
            <color indexed="81"/>
            <rFont val="Tahoma"/>
            <family val="2"/>
          </rPr>
          <t>Cliquer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VSD</author>
  </authors>
  <commentList>
    <comment ref="C10" authorId="0" shapeId="0" xr:uid="{00000000-0006-0000-0300-000001000000}">
      <text>
        <r>
          <rPr>
            <b/>
            <sz val="9"/>
            <color indexed="81"/>
            <rFont val="Tahoma"/>
            <family val="2"/>
          </rPr>
          <t xml:space="preserve">NE RIEN INSCRIRE
</t>
        </r>
        <r>
          <rPr>
            <sz val="9"/>
            <color indexed="81"/>
            <rFont val="Tahoma"/>
            <family val="2"/>
          </rPr>
          <t xml:space="preserve">Le calcul se fait automatiquement
</t>
        </r>
      </text>
    </comment>
    <comment ref="D10" authorId="0" shapeId="0" xr:uid="{00000000-0006-0000-0300-000002000000}">
      <text>
        <r>
          <rPr>
            <b/>
            <sz val="9"/>
            <color indexed="81"/>
            <rFont val="Tahoma"/>
            <family val="2"/>
          </rPr>
          <t xml:space="preserve">NE RIEN INSCRIRE
</t>
        </r>
        <r>
          <rPr>
            <sz val="9"/>
            <color indexed="81"/>
            <rFont val="Tahoma"/>
            <family val="2"/>
          </rPr>
          <t xml:space="preserve">Le calcul se fait automatiquement
</t>
        </r>
      </text>
    </comment>
    <comment ref="E10" authorId="0" shapeId="0" xr:uid="{00000000-0006-0000-0300-000003000000}">
      <text>
        <r>
          <rPr>
            <b/>
            <sz val="9"/>
            <color indexed="81"/>
            <rFont val="Tahoma"/>
            <family val="2"/>
          </rPr>
          <t xml:space="preserve">NE RIEN INSCRIRE
</t>
        </r>
        <r>
          <rPr>
            <sz val="9"/>
            <color indexed="81"/>
            <rFont val="Tahoma"/>
            <family val="2"/>
          </rPr>
          <t xml:space="preserve">Le calcul se fait automatiquement
</t>
        </r>
      </text>
    </comment>
    <comment ref="G10" authorId="0" shapeId="0" xr:uid="{00000000-0006-0000-0300-000004000000}">
      <text>
        <r>
          <rPr>
            <b/>
            <sz val="9"/>
            <color indexed="81"/>
            <rFont val="Tahoma"/>
            <family val="2"/>
          </rPr>
          <t xml:space="preserve">NE RIEN INSCRIRE
</t>
        </r>
        <r>
          <rPr>
            <sz val="9"/>
            <color indexed="81"/>
            <rFont val="Tahoma"/>
            <family val="2"/>
          </rPr>
          <t xml:space="preserve">Le calcul se fait automatiquement
</t>
        </r>
      </text>
    </comment>
    <comment ref="I10" authorId="0" shapeId="0" xr:uid="{00000000-0006-0000-0300-000005000000}">
      <text>
        <r>
          <rPr>
            <b/>
            <sz val="9"/>
            <color indexed="81"/>
            <rFont val="Tahoma"/>
            <family val="2"/>
          </rPr>
          <t xml:space="preserve">NE RIEN INSCRIRE
</t>
        </r>
        <r>
          <rPr>
            <sz val="9"/>
            <color indexed="81"/>
            <rFont val="Tahoma"/>
            <family val="2"/>
          </rPr>
          <t>Le calcul se fait automatiquement</t>
        </r>
      </text>
    </comment>
    <comment ref="J10" authorId="0" shapeId="0" xr:uid="{00000000-0006-0000-0300-000006000000}">
      <text>
        <r>
          <rPr>
            <b/>
            <sz val="9"/>
            <color indexed="81"/>
            <rFont val="Tahoma"/>
            <family val="2"/>
          </rPr>
          <t xml:space="preserve">NE RIEN INSCRIRE
</t>
        </r>
        <r>
          <rPr>
            <sz val="9"/>
            <color indexed="81"/>
            <rFont val="Tahoma"/>
            <family val="2"/>
          </rPr>
          <t>Le calcul se fait automatiquement</t>
        </r>
      </text>
    </comment>
    <comment ref="B14" authorId="0" shapeId="0" xr:uid="{00000000-0006-0000-0300-000007000000}">
      <text>
        <r>
          <rPr>
            <b/>
            <sz val="9"/>
            <color indexed="81"/>
            <rFont val="Tahoma"/>
            <family val="2"/>
          </rPr>
          <t>Préciser :
-</t>
        </r>
        <r>
          <rPr>
            <sz val="9"/>
            <color indexed="81"/>
            <rFont val="Tahoma"/>
            <family val="2"/>
          </rPr>
          <t xml:space="preserve"> Equipe senior filles, cadets…
- Nom (si individuel)</t>
        </r>
      </text>
    </comment>
    <comment ref="D14" authorId="0" shapeId="0" xr:uid="{00000000-0006-0000-0300-000008000000}">
      <text>
        <r>
          <rPr>
            <b/>
            <sz val="9"/>
            <color indexed="81"/>
            <rFont val="Tahoma"/>
            <family val="2"/>
          </rPr>
          <t xml:space="preserve">Menu déroulant : </t>
        </r>
        <r>
          <rPr>
            <sz val="9"/>
            <color indexed="81"/>
            <rFont val="Tahoma"/>
            <family val="2"/>
          </rPr>
          <t>Cliquer</t>
        </r>
      </text>
    </comment>
    <comment ref="E14" authorId="0" shapeId="0" xr:uid="{00000000-0006-0000-0300-000009000000}">
      <text>
        <r>
          <rPr>
            <b/>
            <sz val="9"/>
            <color indexed="81"/>
            <rFont val="Tahoma"/>
            <family val="2"/>
          </rPr>
          <t xml:space="preserve">MENU DEROULANT : </t>
        </r>
        <r>
          <rPr>
            <sz val="9"/>
            <color indexed="81"/>
            <rFont val="Tahoma"/>
            <family val="2"/>
          </rPr>
          <t>Cliquer</t>
        </r>
      </text>
    </comment>
    <comment ref="B15" authorId="0" shapeId="0" xr:uid="{00000000-0006-0000-0300-00000A000000}">
      <text>
        <r>
          <rPr>
            <b/>
            <sz val="9"/>
            <color indexed="81"/>
            <rFont val="Tahoma"/>
            <family val="2"/>
          </rPr>
          <t>Préciser :
-</t>
        </r>
        <r>
          <rPr>
            <sz val="9"/>
            <color indexed="81"/>
            <rFont val="Tahoma"/>
            <family val="2"/>
          </rPr>
          <t xml:space="preserve"> Equipe senior filles, cadets…
- Nom (si individuel)</t>
        </r>
      </text>
    </comment>
    <comment ref="D15" authorId="0" shapeId="0" xr:uid="{00000000-0006-0000-0300-00000B000000}">
      <text>
        <r>
          <rPr>
            <b/>
            <sz val="9"/>
            <color indexed="81"/>
            <rFont val="Tahoma"/>
            <family val="2"/>
          </rPr>
          <t xml:space="preserve">Menu déroulant : </t>
        </r>
        <r>
          <rPr>
            <sz val="9"/>
            <color indexed="81"/>
            <rFont val="Tahoma"/>
            <family val="2"/>
          </rPr>
          <t>Cliquer</t>
        </r>
      </text>
    </comment>
    <comment ref="E15" authorId="0" shapeId="0" xr:uid="{00000000-0006-0000-0300-00000C000000}">
      <text>
        <r>
          <rPr>
            <b/>
            <sz val="9"/>
            <color indexed="81"/>
            <rFont val="Tahoma"/>
            <family val="2"/>
          </rPr>
          <t xml:space="preserve">MENU DEROULANT : </t>
        </r>
        <r>
          <rPr>
            <sz val="9"/>
            <color indexed="81"/>
            <rFont val="Tahoma"/>
            <family val="2"/>
          </rPr>
          <t>Cliquer</t>
        </r>
      </text>
    </comment>
    <comment ref="B16" authorId="0" shapeId="0" xr:uid="{00000000-0006-0000-0300-00000D000000}">
      <text>
        <r>
          <rPr>
            <b/>
            <sz val="9"/>
            <color indexed="81"/>
            <rFont val="Tahoma"/>
            <family val="2"/>
          </rPr>
          <t>Préciser :
-</t>
        </r>
        <r>
          <rPr>
            <sz val="9"/>
            <color indexed="81"/>
            <rFont val="Tahoma"/>
            <family val="2"/>
          </rPr>
          <t xml:space="preserve"> Equipe senior filles, cadets…
- Nom (si individuel)</t>
        </r>
      </text>
    </comment>
    <comment ref="D16" authorId="0" shapeId="0" xr:uid="{00000000-0006-0000-0300-00000E000000}">
      <text>
        <r>
          <rPr>
            <b/>
            <sz val="9"/>
            <color indexed="81"/>
            <rFont val="Tahoma"/>
            <family val="2"/>
          </rPr>
          <t xml:space="preserve">Menu déroulant : </t>
        </r>
        <r>
          <rPr>
            <sz val="9"/>
            <color indexed="81"/>
            <rFont val="Tahoma"/>
            <family val="2"/>
          </rPr>
          <t>Cliquer</t>
        </r>
      </text>
    </comment>
    <comment ref="E16" authorId="0" shapeId="0" xr:uid="{00000000-0006-0000-0300-00000F000000}">
      <text>
        <r>
          <rPr>
            <b/>
            <sz val="9"/>
            <color indexed="81"/>
            <rFont val="Tahoma"/>
            <family val="2"/>
          </rPr>
          <t xml:space="preserve">MENU DEROULANT : </t>
        </r>
        <r>
          <rPr>
            <sz val="9"/>
            <color indexed="81"/>
            <rFont val="Tahoma"/>
            <family val="2"/>
          </rPr>
          <t>Cliquer</t>
        </r>
      </text>
    </comment>
    <comment ref="B17" authorId="0" shapeId="0" xr:uid="{00000000-0006-0000-0300-000010000000}">
      <text>
        <r>
          <rPr>
            <b/>
            <sz val="9"/>
            <color indexed="81"/>
            <rFont val="Tahoma"/>
            <family val="2"/>
          </rPr>
          <t>Préciser :
-</t>
        </r>
        <r>
          <rPr>
            <sz val="9"/>
            <color indexed="81"/>
            <rFont val="Tahoma"/>
            <family val="2"/>
          </rPr>
          <t xml:space="preserve"> Equipe senior filles, cadets…
- Nom (si individuel)</t>
        </r>
      </text>
    </comment>
    <comment ref="D17" authorId="0" shapeId="0" xr:uid="{00000000-0006-0000-0300-000011000000}">
      <text>
        <r>
          <rPr>
            <b/>
            <sz val="9"/>
            <color indexed="81"/>
            <rFont val="Tahoma"/>
            <family val="2"/>
          </rPr>
          <t xml:space="preserve">Menu déroulant : </t>
        </r>
        <r>
          <rPr>
            <sz val="9"/>
            <color indexed="81"/>
            <rFont val="Tahoma"/>
            <family val="2"/>
          </rPr>
          <t>Cliquer</t>
        </r>
      </text>
    </comment>
    <comment ref="E17" authorId="0" shapeId="0" xr:uid="{00000000-0006-0000-0300-000012000000}">
      <text>
        <r>
          <rPr>
            <b/>
            <sz val="9"/>
            <color indexed="81"/>
            <rFont val="Tahoma"/>
            <family val="2"/>
          </rPr>
          <t xml:space="preserve">MENU DEROULANT : </t>
        </r>
        <r>
          <rPr>
            <sz val="9"/>
            <color indexed="81"/>
            <rFont val="Tahoma"/>
            <family val="2"/>
          </rPr>
          <t>Cliquer</t>
        </r>
      </text>
    </comment>
    <comment ref="B18" authorId="0" shapeId="0" xr:uid="{00000000-0006-0000-0300-000013000000}">
      <text>
        <r>
          <rPr>
            <b/>
            <sz val="9"/>
            <color indexed="81"/>
            <rFont val="Tahoma"/>
            <family val="2"/>
          </rPr>
          <t>Préciser :
-</t>
        </r>
        <r>
          <rPr>
            <sz val="9"/>
            <color indexed="81"/>
            <rFont val="Tahoma"/>
            <family val="2"/>
          </rPr>
          <t xml:space="preserve"> Equipe senior filles, cadets…
- Nom (si individuel)</t>
        </r>
      </text>
    </comment>
    <comment ref="D18" authorId="0" shapeId="0" xr:uid="{00000000-0006-0000-0300-000014000000}">
      <text>
        <r>
          <rPr>
            <b/>
            <sz val="9"/>
            <color indexed="81"/>
            <rFont val="Tahoma"/>
            <family val="2"/>
          </rPr>
          <t xml:space="preserve">Menu déroulant : </t>
        </r>
        <r>
          <rPr>
            <sz val="9"/>
            <color indexed="81"/>
            <rFont val="Tahoma"/>
            <family val="2"/>
          </rPr>
          <t>Cliquer</t>
        </r>
      </text>
    </comment>
    <comment ref="E18" authorId="0" shapeId="0" xr:uid="{00000000-0006-0000-0300-000015000000}">
      <text>
        <r>
          <rPr>
            <b/>
            <sz val="9"/>
            <color indexed="81"/>
            <rFont val="Tahoma"/>
            <family val="2"/>
          </rPr>
          <t xml:space="preserve">MENU DEROULANT : </t>
        </r>
        <r>
          <rPr>
            <sz val="9"/>
            <color indexed="81"/>
            <rFont val="Tahoma"/>
            <family val="2"/>
          </rPr>
          <t>Cliquer</t>
        </r>
      </text>
    </comment>
    <comment ref="B19" authorId="0" shapeId="0" xr:uid="{00000000-0006-0000-0300-000016000000}">
      <text>
        <r>
          <rPr>
            <b/>
            <sz val="9"/>
            <color indexed="81"/>
            <rFont val="Tahoma"/>
            <family val="2"/>
          </rPr>
          <t>Préciser :
-</t>
        </r>
        <r>
          <rPr>
            <sz val="9"/>
            <color indexed="81"/>
            <rFont val="Tahoma"/>
            <family val="2"/>
          </rPr>
          <t xml:space="preserve"> Equipe senior filles, cadets…
- Nom (si individuel)</t>
        </r>
      </text>
    </comment>
    <comment ref="D19" authorId="0" shapeId="0" xr:uid="{00000000-0006-0000-0300-000017000000}">
      <text>
        <r>
          <rPr>
            <b/>
            <sz val="9"/>
            <color indexed="81"/>
            <rFont val="Tahoma"/>
            <family val="2"/>
          </rPr>
          <t xml:space="preserve">Menu déroulant : </t>
        </r>
        <r>
          <rPr>
            <sz val="9"/>
            <color indexed="81"/>
            <rFont val="Tahoma"/>
            <family val="2"/>
          </rPr>
          <t>Cliquer</t>
        </r>
      </text>
    </comment>
    <comment ref="E19" authorId="0" shapeId="0" xr:uid="{00000000-0006-0000-0300-000018000000}">
      <text>
        <r>
          <rPr>
            <b/>
            <sz val="9"/>
            <color indexed="81"/>
            <rFont val="Tahoma"/>
            <family val="2"/>
          </rPr>
          <t xml:space="preserve">MENU DEROULANT : </t>
        </r>
        <r>
          <rPr>
            <sz val="9"/>
            <color indexed="81"/>
            <rFont val="Tahoma"/>
            <family val="2"/>
          </rPr>
          <t>Cliquer</t>
        </r>
      </text>
    </comment>
    <comment ref="B20" authorId="0" shapeId="0" xr:uid="{00000000-0006-0000-0300-000019000000}">
      <text>
        <r>
          <rPr>
            <b/>
            <sz val="9"/>
            <color indexed="81"/>
            <rFont val="Tahoma"/>
            <family val="2"/>
          </rPr>
          <t>Préciser :
-</t>
        </r>
        <r>
          <rPr>
            <sz val="9"/>
            <color indexed="81"/>
            <rFont val="Tahoma"/>
            <family val="2"/>
          </rPr>
          <t xml:space="preserve"> Equipe senior filles, cadets…
- Nom (si individuel)</t>
        </r>
      </text>
    </comment>
    <comment ref="D20" authorId="0" shapeId="0" xr:uid="{00000000-0006-0000-0300-00001A000000}">
      <text>
        <r>
          <rPr>
            <b/>
            <sz val="9"/>
            <color indexed="81"/>
            <rFont val="Tahoma"/>
            <family val="2"/>
          </rPr>
          <t xml:space="preserve">Menu déroulant : </t>
        </r>
        <r>
          <rPr>
            <sz val="9"/>
            <color indexed="81"/>
            <rFont val="Tahoma"/>
            <family val="2"/>
          </rPr>
          <t>Cliquer</t>
        </r>
      </text>
    </comment>
    <comment ref="E20" authorId="0" shapeId="0" xr:uid="{00000000-0006-0000-0300-00001B000000}">
      <text>
        <r>
          <rPr>
            <b/>
            <sz val="9"/>
            <color indexed="81"/>
            <rFont val="Tahoma"/>
            <family val="2"/>
          </rPr>
          <t xml:space="preserve">MENU DEROULANT : </t>
        </r>
        <r>
          <rPr>
            <sz val="9"/>
            <color indexed="81"/>
            <rFont val="Tahoma"/>
            <family val="2"/>
          </rPr>
          <t>Cliquer</t>
        </r>
      </text>
    </comment>
    <comment ref="B25" authorId="0" shapeId="0" xr:uid="{00000000-0006-0000-0300-00001C000000}">
      <text>
        <r>
          <rPr>
            <b/>
            <sz val="9"/>
            <color indexed="81"/>
            <rFont val="Tahoma"/>
            <family val="2"/>
          </rPr>
          <t xml:space="preserve">Préciser votre activité de la saison passée : </t>
        </r>
        <r>
          <rPr>
            <sz val="9"/>
            <color indexed="81"/>
            <rFont val="Tahoma"/>
            <family val="2"/>
          </rPr>
          <t>compétitions, déplacements, manifestations organisées, tournois, stages, formations...</t>
        </r>
      </text>
    </comment>
    <comment ref="B39" authorId="0" shapeId="0" xr:uid="{00000000-0006-0000-0300-00001D000000}">
      <text>
        <r>
          <rPr>
            <b/>
            <sz val="9"/>
            <color indexed="81"/>
            <rFont val="Tahoma"/>
            <family val="2"/>
          </rPr>
          <t xml:space="preserve">Préciser votre activité de la saison passée : </t>
        </r>
        <r>
          <rPr>
            <sz val="9"/>
            <color indexed="81"/>
            <rFont val="Tahoma"/>
            <family val="2"/>
          </rPr>
          <t>compétitions, déplacements, manifestations organisées, tournois, stages, formations...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DUCASSE</author>
    <author>VSD</author>
    <author>Murielle</author>
  </authors>
  <commentList>
    <comment ref="H4" authorId="0" shapeId="0" xr:uid="{00000000-0006-0000-0400-000001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4" authorId="0" shapeId="0" xr:uid="{00000000-0006-0000-0400-000002000000}">
      <text>
        <r>
          <rPr>
            <sz val="8"/>
            <color indexed="81"/>
            <rFont val="Tahoma"/>
            <family val="2"/>
          </rPr>
          <t xml:space="preserve">Part demandée </t>
        </r>
        <r>
          <rPr>
            <b/>
            <sz val="8"/>
            <color indexed="81"/>
            <rFont val="Tahoma"/>
            <family val="2"/>
          </rPr>
          <t>uniquement aux licenciés</t>
        </r>
      </text>
    </comment>
    <comment ref="L4" authorId="1" shapeId="0" xr:uid="{00000000-0006-0000-0400-000003000000}">
      <text>
        <r>
          <rPr>
            <b/>
            <sz val="9"/>
            <color indexed="81"/>
            <rFont val="Tahoma"/>
            <family val="2"/>
          </rPr>
          <t xml:space="preserve">NE RIEN INSCRIRE
</t>
        </r>
        <r>
          <rPr>
            <sz val="9"/>
            <color indexed="81"/>
            <rFont val="Tahoma"/>
            <family val="2"/>
          </rPr>
          <t>Le calcul se fait automatiquement</t>
        </r>
      </text>
    </comment>
    <comment ref="H5" authorId="0" shapeId="0" xr:uid="{00000000-0006-0000-0400-000004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5" authorId="0" shapeId="0" xr:uid="{00000000-0006-0000-0400-000005000000}">
      <text>
        <r>
          <rPr>
            <sz val="8"/>
            <color indexed="81"/>
            <rFont val="Tahoma"/>
            <family val="2"/>
          </rPr>
          <t xml:space="preserve">Part demandée </t>
        </r>
        <r>
          <rPr>
            <b/>
            <sz val="8"/>
            <color indexed="81"/>
            <rFont val="Tahoma"/>
            <family val="2"/>
          </rPr>
          <t>uniquement aux licenciés</t>
        </r>
      </text>
    </comment>
    <comment ref="L5" authorId="1" shapeId="0" xr:uid="{00000000-0006-0000-0400-000006000000}">
      <text>
        <r>
          <rPr>
            <b/>
            <sz val="9"/>
            <color indexed="81"/>
            <rFont val="Tahoma"/>
            <family val="2"/>
          </rPr>
          <t xml:space="preserve">NE RIEN INSCRIRE
</t>
        </r>
        <r>
          <rPr>
            <sz val="9"/>
            <color indexed="81"/>
            <rFont val="Tahoma"/>
            <family val="2"/>
          </rPr>
          <t>Le calcul se fait automatiquement</t>
        </r>
      </text>
    </comment>
    <comment ref="H6" authorId="0" shapeId="0" xr:uid="{00000000-0006-0000-0400-000007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6" authorId="0" shapeId="0" xr:uid="{00000000-0006-0000-0400-000008000000}">
      <text>
        <r>
          <rPr>
            <sz val="8"/>
            <color indexed="81"/>
            <rFont val="Tahoma"/>
            <family val="2"/>
          </rPr>
          <t xml:space="preserve">Part demandée </t>
        </r>
        <r>
          <rPr>
            <b/>
            <sz val="8"/>
            <color indexed="81"/>
            <rFont val="Tahoma"/>
            <family val="2"/>
          </rPr>
          <t>uniquement aux licenciés</t>
        </r>
      </text>
    </comment>
    <comment ref="L6" authorId="1" shapeId="0" xr:uid="{00000000-0006-0000-0400-000009000000}">
      <text>
        <r>
          <rPr>
            <b/>
            <sz val="9"/>
            <color indexed="81"/>
            <rFont val="Tahoma"/>
            <family val="2"/>
          </rPr>
          <t xml:space="preserve">NE RIEN INSCRIRE
</t>
        </r>
        <r>
          <rPr>
            <sz val="9"/>
            <color indexed="81"/>
            <rFont val="Tahoma"/>
            <family val="2"/>
          </rPr>
          <t>Le calcul se fait automatiquement</t>
        </r>
      </text>
    </comment>
    <comment ref="H7" authorId="0" shapeId="0" xr:uid="{00000000-0006-0000-0400-00000A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7" authorId="0" shapeId="0" xr:uid="{00000000-0006-0000-0400-00000B000000}">
      <text>
        <r>
          <rPr>
            <sz val="8"/>
            <color indexed="81"/>
            <rFont val="Tahoma"/>
            <family val="2"/>
          </rPr>
          <t xml:space="preserve">Part demandée </t>
        </r>
        <r>
          <rPr>
            <b/>
            <sz val="8"/>
            <color indexed="81"/>
            <rFont val="Tahoma"/>
            <family val="2"/>
          </rPr>
          <t>uniquement aux licenciés</t>
        </r>
      </text>
    </comment>
    <comment ref="L7" authorId="1" shapeId="0" xr:uid="{00000000-0006-0000-0400-00000C000000}">
      <text>
        <r>
          <rPr>
            <b/>
            <sz val="9"/>
            <color indexed="81"/>
            <rFont val="Tahoma"/>
            <family val="2"/>
          </rPr>
          <t xml:space="preserve">NE RIEN INSCRIRE
</t>
        </r>
        <r>
          <rPr>
            <sz val="9"/>
            <color indexed="81"/>
            <rFont val="Tahoma"/>
            <family val="2"/>
          </rPr>
          <t>Le calcul se fait automatiquement</t>
        </r>
      </text>
    </comment>
    <comment ref="H8" authorId="0" shapeId="0" xr:uid="{00000000-0006-0000-0400-00000D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8" authorId="0" shapeId="0" xr:uid="{00000000-0006-0000-0400-00000E000000}">
      <text>
        <r>
          <rPr>
            <sz val="8"/>
            <color indexed="81"/>
            <rFont val="Tahoma"/>
            <family val="2"/>
          </rPr>
          <t xml:space="preserve">Part demandée </t>
        </r>
        <r>
          <rPr>
            <b/>
            <sz val="8"/>
            <color indexed="81"/>
            <rFont val="Tahoma"/>
            <family val="2"/>
          </rPr>
          <t>uniquement aux licenciés</t>
        </r>
      </text>
    </comment>
    <comment ref="L8" authorId="1" shapeId="0" xr:uid="{00000000-0006-0000-0400-00000F000000}">
      <text>
        <r>
          <rPr>
            <b/>
            <sz val="9"/>
            <color indexed="81"/>
            <rFont val="Tahoma"/>
            <family val="2"/>
          </rPr>
          <t xml:space="preserve">NE RIEN INSCRIRE
</t>
        </r>
        <r>
          <rPr>
            <sz val="9"/>
            <color indexed="81"/>
            <rFont val="Tahoma"/>
            <family val="2"/>
          </rPr>
          <t>Le calcul se fait automatiquement</t>
        </r>
      </text>
    </comment>
    <comment ref="H9" authorId="0" shapeId="0" xr:uid="{00000000-0006-0000-0400-000010000000}">
      <text>
        <r>
          <rPr>
            <sz val="8"/>
            <color indexed="81"/>
            <rFont val="Tahoma"/>
            <family val="2"/>
          </rPr>
          <t xml:space="preserve">Part demandée </t>
        </r>
        <r>
          <rPr>
            <b/>
            <sz val="8"/>
            <color indexed="81"/>
            <rFont val="Tahoma"/>
            <family val="2"/>
          </rPr>
          <t>à tous les adhérents</t>
        </r>
        <r>
          <rPr>
            <sz val="8"/>
            <color indexed="81"/>
            <rFont val="Tahoma"/>
            <family val="2"/>
          </rPr>
          <t>, même non licenciés (loisir, par exemple)</t>
        </r>
      </text>
    </comment>
    <comment ref="J9" authorId="0" shapeId="0" xr:uid="{00000000-0006-0000-0400-000011000000}">
      <text>
        <r>
          <rPr>
            <sz val="8"/>
            <color indexed="81"/>
            <rFont val="Tahoma"/>
            <family val="2"/>
          </rPr>
          <t xml:space="preserve">Part demandée </t>
        </r>
        <r>
          <rPr>
            <b/>
            <sz val="8"/>
            <color indexed="81"/>
            <rFont val="Tahoma"/>
            <family val="2"/>
          </rPr>
          <t>uniquement aux licenciés</t>
        </r>
      </text>
    </comment>
    <comment ref="L9" authorId="1" shapeId="0" xr:uid="{00000000-0006-0000-0400-000012000000}">
      <text>
        <r>
          <rPr>
            <b/>
            <sz val="9"/>
            <color indexed="81"/>
            <rFont val="Tahoma"/>
            <family val="2"/>
          </rPr>
          <t xml:space="preserve">NE RIEN INSCRIRE
</t>
        </r>
        <r>
          <rPr>
            <sz val="9"/>
            <color indexed="81"/>
            <rFont val="Tahoma"/>
            <family val="2"/>
          </rPr>
          <t>Le calcul se fait automatiquement</t>
        </r>
      </text>
    </comment>
    <comment ref="I12" authorId="1" shapeId="0" xr:uid="{00000000-0006-0000-0400-000013000000}">
      <text>
        <r>
          <rPr>
            <b/>
            <sz val="9"/>
            <color indexed="81"/>
            <rFont val="Tahoma"/>
            <family val="2"/>
          </rPr>
          <t xml:space="preserve">Menu déroulant : </t>
        </r>
        <r>
          <rPr>
            <sz val="9"/>
            <color indexed="81"/>
            <rFont val="Tahoma"/>
            <family val="2"/>
          </rPr>
          <t>Cliquer</t>
        </r>
      </text>
    </comment>
    <comment ref="I13" authorId="1" shapeId="0" xr:uid="{00000000-0006-0000-0400-000014000000}">
      <text>
        <r>
          <rPr>
            <b/>
            <sz val="9"/>
            <color indexed="81"/>
            <rFont val="Tahoma"/>
            <family val="2"/>
          </rPr>
          <t xml:space="preserve">Menu déroulant : </t>
        </r>
        <r>
          <rPr>
            <sz val="9"/>
            <color indexed="81"/>
            <rFont val="Tahoma"/>
            <family val="2"/>
          </rPr>
          <t>Cliquer</t>
        </r>
      </text>
    </comment>
    <comment ref="K19" authorId="1" shapeId="0" xr:uid="{00000000-0006-0000-0400-000015000000}">
      <text>
        <r>
          <rPr>
            <b/>
            <sz val="9"/>
            <color indexed="81"/>
            <rFont val="Tahoma"/>
            <family val="2"/>
          </rPr>
          <t xml:space="preserve">Menu déroulant : </t>
        </r>
        <r>
          <rPr>
            <sz val="9"/>
            <color indexed="81"/>
            <rFont val="Tahoma"/>
            <family val="2"/>
          </rPr>
          <t>Cliquer</t>
        </r>
      </text>
    </comment>
    <comment ref="H21" authorId="2" shapeId="0" xr:uid="{00000000-0006-0000-0400-000019000000}">
      <text>
        <r>
          <rPr>
            <b/>
            <sz val="9"/>
            <color indexed="81"/>
            <rFont val="Tahoma"/>
            <family val="2"/>
          </rPr>
          <t>Murielle:</t>
        </r>
        <r>
          <rPr>
            <sz val="9"/>
            <color indexed="81"/>
            <rFont val="Tahoma"/>
            <family val="2"/>
          </rPr>
          <t xml:space="preserve">
Indiquer un début de période</t>
        </r>
      </text>
    </comment>
    <comment ref="K21" authorId="2" shapeId="0" xr:uid="{00000000-0006-0000-0400-00001A000000}">
      <text>
        <r>
          <rPr>
            <b/>
            <sz val="9"/>
            <color indexed="81"/>
            <rFont val="Tahoma"/>
            <family val="2"/>
          </rPr>
          <t>Murielle:</t>
        </r>
        <r>
          <rPr>
            <sz val="9"/>
            <color indexed="81"/>
            <rFont val="Tahoma"/>
            <family val="2"/>
          </rPr>
          <t xml:space="preserve">
Indiquer une fin de période
</t>
        </r>
      </text>
    </comment>
    <comment ref="G24" authorId="0" shapeId="0" xr:uid="{00000000-0006-0000-0400-00001B000000}">
      <text>
        <r>
          <rPr>
            <b/>
            <sz val="8"/>
            <color indexed="81"/>
            <rFont val="Tahoma"/>
            <family val="2"/>
          </rPr>
          <t xml:space="preserve">NE RIEN INSCRIRE : </t>
        </r>
        <r>
          <rPr>
            <sz val="8"/>
            <color indexed="81"/>
            <rFont val="Tahoma"/>
            <family val="2"/>
          </rPr>
          <t>Cellule en lien avec la feuille "Compte de résultats". Elle se complète AUTOMATIQUEMENT</t>
        </r>
      </text>
    </comment>
    <comment ref="G25" authorId="0" shapeId="0" xr:uid="{00000000-0006-0000-0400-00001C000000}">
      <text>
        <r>
          <rPr>
            <b/>
            <sz val="8"/>
            <color indexed="81"/>
            <rFont val="Tahoma"/>
            <family val="2"/>
          </rPr>
          <t xml:space="preserve">NE RIEN INSCRIRE : </t>
        </r>
        <r>
          <rPr>
            <sz val="8"/>
            <color indexed="81"/>
            <rFont val="Tahoma"/>
            <family val="2"/>
          </rPr>
          <t>Cellule en lien avec la feuille "Compte de résultats". Elle se complète AUTOMATIQUEMENT</t>
        </r>
      </text>
    </comment>
    <comment ref="J27" authorId="0" shapeId="0" xr:uid="{EDE45239-10DD-4054-938F-65EABB6C6DEC}">
      <text>
        <r>
          <rPr>
            <sz val="10"/>
            <color indexed="81"/>
            <rFont val="Tahoma"/>
            <family val="2"/>
          </rPr>
          <t xml:space="preserve">Selon les cas : 31/08/20xx </t>
        </r>
        <r>
          <rPr>
            <b/>
            <u/>
            <sz val="10"/>
            <color indexed="81"/>
            <rFont val="Tahoma"/>
            <family val="2"/>
          </rPr>
          <t>ou</t>
        </r>
        <r>
          <rPr>
            <sz val="10"/>
            <color indexed="81"/>
            <rFont val="Tahoma"/>
            <family val="2"/>
          </rPr>
          <t xml:space="preserve"> 31/12/20xx</t>
        </r>
      </text>
    </comment>
    <comment ref="J28" authorId="0" shapeId="0" xr:uid="{5AC07C71-C353-4CE7-9072-CA317F4BBB1C}">
      <text>
        <r>
          <rPr>
            <sz val="10"/>
            <color indexed="81"/>
            <rFont val="Tahoma"/>
            <family val="2"/>
          </rPr>
          <t xml:space="preserve">Selon les cas : 31/08/20xx </t>
        </r>
        <r>
          <rPr>
            <b/>
            <u/>
            <sz val="10"/>
            <color indexed="81"/>
            <rFont val="Tahoma"/>
            <family val="2"/>
          </rPr>
          <t>ou</t>
        </r>
        <r>
          <rPr>
            <sz val="10"/>
            <color indexed="81"/>
            <rFont val="Tahoma"/>
            <family val="2"/>
          </rPr>
          <t xml:space="preserve"> 31/12/20xx</t>
        </r>
      </text>
    </comment>
    <comment ref="L33" authorId="0" shapeId="0" xr:uid="{00000000-0006-0000-0400-00001E000000}">
      <text>
        <r>
          <rPr>
            <b/>
            <sz val="8"/>
            <color indexed="81"/>
            <rFont val="Tahoma"/>
            <family val="2"/>
          </rPr>
          <t xml:space="preserve">NE RIEN INSCRIRE : </t>
        </r>
        <r>
          <rPr>
            <sz val="8"/>
            <color indexed="81"/>
            <rFont val="Tahoma"/>
            <family val="2"/>
          </rPr>
          <t>Calcul automatique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DUCASSE</author>
  </authors>
  <commentList>
    <comment ref="B8" authorId="0" shapeId="0" xr:uid="{D6399421-0CAC-457D-BA5F-90AB7120533B}">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8" authorId="0" shapeId="0" xr:uid="{CDDD8FAE-D1AA-4E84-868E-11F542AADA7E}">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2" authorId="0" shapeId="0" xr:uid="{7323DE32-D748-42E2-AF2F-6CFD94033D68}">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13" authorId="0" shapeId="0" xr:uid="{DA751E44-D4E0-4905-9056-3AE66B0A2D1D}">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6" authorId="0" shapeId="0" xr:uid="{7DA5D194-0688-4F5A-8798-586B9B8F4048}">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9" authorId="0" shapeId="0" xr:uid="{1C78CC7E-4971-4E0A-93FF-AC3D8DCD17B9}">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24" authorId="0" shapeId="0" xr:uid="{6CAD416F-FD41-4C5C-A234-542F21A66BEE}">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25" authorId="0" shapeId="0" xr:uid="{41407403-EF1E-4269-A2A9-A4D993F2CEA1}">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26" authorId="0" shapeId="0" xr:uid="{4C7C4DD4-6E23-4DDE-8A39-12F6925B34CA}">
      <text>
        <r>
          <rPr>
            <sz val="8"/>
            <color indexed="81"/>
            <rFont val="Tahoma"/>
            <family val="2"/>
          </rPr>
          <t xml:space="preserve">C'est la </t>
        </r>
        <r>
          <rPr>
            <b/>
            <sz val="8"/>
            <color indexed="81"/>
            <rFont val="Tahoma"/>
            <family val="2"/>
          </rPr>
          <t xml:space="preserve">subvention </t>
        </r>
        <r>
          <rPr>
            <sz val="8"/>
            <color indexed="81"/>
            <rFont val="Tahoma"/>
            <family val="2"/>
          </rPr>
          <t>que vous demandez en ce moment</t>
        </r>
      </text>
    </comment>
    <comment ref="A27" authorId="0" shapeId="0" xr:uid="{E2F375E9-378A-40FC-A47B-8DE4A3377E91}">
      <text>
        <r>
          <rPr>
            <sz val="8"/>
            <color indexed="81"/>
            <rFont val="Tahoma"/>
            <family val="2"/>
          </rPr>
          <t>Sommes déclarées par vos adhérents ouvrant droit à réductions d'impôt. La même somme est décarée en RECETTES au chapitre 75.</t>
        </r>
      </text>
    </comment>
    <comment ref="D27" authorId="0" shapeId="0" xr:uid="{4E263A0D-F965-4450-9CC3-147301FC2FA8}">
      <text>
        <r>
          <rPr>
            <sz val="8"/>
            <color indexed="81"/>
            <rFont val="Tahoma"/>
            <family val="2"/>
          </rPr>
          <t xml:space="preserve">Subvention demandée pour un </t>
        </r>
        <r>
          <rPr>
            <b/>
            <sz val="8"/>
            <color indexed="81"/>
            <rFont val="Tahoma"/>
            <family val="2"/>
          </rPr>
          <t xml:space="preserve">projet spécifique </t>
        </r>
        <r>
          <rPr>
            <sz val="8"/>
            <color indexed="81"/>
            <rFont val="Tahoma"/>
            <family val="2"/>
          </rPr>
          <t>(manifestation, compétition  exceptionnelle…)</t>
        </r>
      </text>
    </comment>
    <comment ref="D28" authorId="0" shapeId="0" xr:uid="{8372129E-A68F-43E1-A382-2F0386F9727E}">
      <text>
        <r>
          <rPr>
            <sz val="8"/>
            <color indexed="81"/>
            <rFont val="Tahoma"/>
            <family val="2"/>
          </rPr>
          <t xml:space="preserve">C'est une subvention demandée pour participation à des </t>
        </r>
        <r>
          <rPr>
            <b/>
            <sz val="8"/>
            <color indexed="81"/>
            <rFont val="Tahoma"/>
            <family val="2"/>
          </rPr>
          <t>championnats de France</t>
        </r>
      </text>
    </comment>
    <comment ref="E29" authorId="0" shapeId="0" xr:uid="{F7F15CE8-F45B-44B1-B598-EC4CBBC3A4D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30" authorId="0" shapeId="0" xr:uid="{CA7FC122-8503-4983-8D7D-477971BC94FA}">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32" authorId="0" shapeId="0" xr:uid="{F0216489-137A-4ACD-8EC9-B03B105F7671}">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37" authorId="0" shapeId="0" xr:uid="{254867F3-5F18-449B-B1EE-286ADC1021F6}">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42" authorId="0" shapeId="0" xr:uid="{5F53A9EA-64C5-419A-9EC9-587AB0A7659E}">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43" authorId="0" shapeId="0" xr:uid="{2F3E8113-89D6-4A67-B574-5EC5AB3220DA}">
      <text>
        <r>
          <rPr>
            <sz val="8"/>
            <color indexed="81"/>
            <rFont val="Tahoma"/>
            <family val="2"/>
          </rPr>
          <t xml:space="preserve">Voir les commentaires dans la feuille </t>
        </r>
        <r>
          <rPr>
            <b/>
            <sz val="8"/>
            <color indexed="81"/>
            <rFont val="Tahoma"/>
            <family val="2"/>
          </rPr>
          <t>"Finances"</t>
        </r>
      </text>
    </comment>
    <comment ref="D44" authorId="0" shapeId="0" xr:uid="{1CB08783-C097-4F8F-8B15-46BBA878CCD8}">
      <text>
        <r>
          <rPr>
            <sz val="8"/>
            <color indexed="81"/>
            <rFont val="Tahoma"/>
            <family val="2"/>
          </rPr>
          <t xml:space="preserve">Voir les commentaires dans la feuille </t>
        </r>
        <r>
          <rPr>
            <b/>
            <sz val="8"/>
            <color indexed="81"/>
            <rFont val="Tahoma"/>
            <family val="2"/>
          </rPr>
          <t>"Finances"</t>
        </r>
      </text>
    </comment>
    <comment ref="B45" authorId="0" shapeId="0" xr:uid="{EFCB34D7-3BD3-4E74-B5EC-48C437AE3E1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45" authorId="0" shapeId="0" xr:uid="{9666DC26-D17A-4B28-ADF5-C8863992E8C7}">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46" authorId="0" shapeId="0" xr:uid="{3E44A496-43E5-404B-82CC-1F9B106BC08E}">
      <text>
        <r>
          <rPr>
            <sz val="8"/>
            <color indexed="81"/>
            <rFont val="Tahoma"/>
            <family val="2"/>
          </rPr>
          <t>Sommes déclarées par vos adhérents ouvrant droit à réductions d'impôt.
La même somme est décarée en DEPENSES au chapitre 62.</t>
        </r>
      </text>
    </comment>
    <comment ref="E48" authorId="0" shapeId="0" xr:uid="{6CD767EC-1807-4F6E-9212-09138D9ED4F7}">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49" authorId="0" shapeId="0" xr:uid="{DE0D9544-FACF-475A-AB6A-1E15ACB33A53}">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DUCASSE</author>
  </authors>
  <commentList>
    <comment ref="B8" authorId="0" shapeId="0" xr:uid="{00000000-0006-0000-0500-000001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8" authorId="0" shapeId="0" xr:uid="{00000000-0006-0000-0500-000002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2" authorId="0" shapeId="0" xr:uid="{00000000-0006-0000-0500-000003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13" authorId="0" shapeId="0" xr:uid="{00000000-0006-0000-0500-000004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6" authorId="0" shapeId="0" xr:uid="{00000000-0006-0000-0500-000005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19" authorId="0" shapeId="0" xr:uid="{00000000-0006-0000-0500-000006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24" authorId="0" shapeId="0" xr:uid="{00000000-0006-0000-0500-000007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25" authorId="0" shapeId="0" xr:uid="{00000000-0006-0000-0500-000008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26" authorId="0" shapeId="0" xr:uid="{00000000-0006-0000-0500-000009000000}">
      <text>
        <r>
          <rPr>
            <sz val="8"/>
            <color indexed="81"/>
            <rFont val="Tahoma"/>
            <family val="2"/>
          </rPr>
          <t xml:space="preserve">C'est la </t>
        </r>
        <r>
          <rPr>
            <b/>
            <sz val="8"/>
            <color indexed="81"/>
            <rFont val="Tahoma"/>
            <family val="2"/>
          </rPr>
          <t xml:space="preserve">subvention </t>
        </r>
        <r>
          <rPr>
            <sz val="8"/>
            <color indexed="81"/>
            <rFont val="Tahoma"/>
            <family val="2"/>
          </rPr>
          <t>que vous demandez en ce moment</t>
        </r>
      </text>
    </comment>
    <comment ref="A27" authorId="0" shapeId="0" xr:uid="{00000000-0006-0000-0500-00000A000000}">
      <text>
        <r>
          <rPr>
            <sz val="8"/>
            <color indexed="81"/>
            <rFont val="Tahoma"/>
            <family val="2"/>
          </rPr>
          <t>Sommes déclarées par vos adhérents ouvrant droit à réductions d'impôt. La même somme est déclarée en RECETTES au chapitre 75.</t>
        </r>
      </text>
    </comment>
    <comment ref="D27" authorId="0" shapeId="0" xr:uid="{00000000-0006-0000-0500-00000B000000}">
      <text>
        <r>
          <rPr>
            <sz val="8"/>
            <color indexed="81"/>
            <rFont val="Tahoma"/>
            <family val="2"/>
          </rPr>
          <t xml:space="preserve">Subvention demandée pour un </t>
        </r>
        <r>
          <rPr>
            <b/>
            <sz val="8"/>
            <color indexed="81"/>
            <rFont val="Tahoma"/>
            <family val="2"/>
          </rPr>
          <t xml:space="preserve">projet spécifique </t>
        </r>
        <r>
          <rPr>
            <sz val="8"/>
            <color indexed="81"/>
            <rFont val="Tahoma"/>
            <family val="2"/>
          </rPr>
          <t>(manifestation, compétition  exceptionnelle…)</t>
        </r>
      </text>
    </comment>
    <comment ref="D28" authorId="0" shapeId="0" xr:uid="{00000000-0006-0000-0500-00000C000000}">
      <text>
        <r>
          <rPr>
            <sz val="8"/>
            <color indexed="81"/>
            <rFont val="Tahoma"/>
            <family val="2"/>
          </rPr>
          <t xml:space="preserve">C'est une subvention demandée pour participation à des </t>
        </r>
        <r>
          <rPr>
            <b/>
            <sz val="8"/>
            <color indexed="81"/>
            <rFont val="Tahoma"/>
            <family val="2"/>
          </rPr>
          <t>championnats de France</t>
        </r>
      </text>
    </comment>
    <comment ref="E29" authorId="0" shapeId="0" xr:uid="{00000000-0006-0000-0500-00000D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30" authorId="0" shapeId="0" xr:uid="{00000000-0006-0000-0500-00000E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32" authorId="0" shapeId="0" xr:uid="{00000000-0006-0000-0500-00000F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A37" authorId="0" shapeId="0" xr:uid="{00000000-0006-0000-0500-000010000000}">
      <text>
        <r>
          <rPr>
            <sz val="8"/>
            <color indexed="81"/>
            <rFont val="Tahoma"/>
            <family val="2"/>
          </rPr>
          <t>Par exemple, impôts locaux, taxes sur salaires…</t>
        </r>
      </text>
    </comment>
    <comment ref="E37" authorId="0" shapeId="0" xr:uid="{00000000-0006-0000-0500-000011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E41" authorId="0" shapeId="0" xr:uid="{00000000-0006-0000-0500-000012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42" authorId="0" shapeId="0" xr:uid="{00000000-0006-0000-0500-000013000000}">
      <text>
        <r>
          <rPr>
            <sz val="8"/>
            <color indexed="81"/>
            <rFont val="Tahoma"/>
            <family val="2"/>
          </rPr>
          <t xml:space="preserve">Voir les commentaires dans la feuille </t>
        </r>
        <r>
          <rPr>
            <b/>
            <sz val="8"/>
            <color indexed="81"/>
            <rFont val="Tahoma"/>
            <family val="2"/>
          </rPr>
          <t>"Finances"</t>
        </r>
      </text>
    </comment>
    <comment ref="D43" authorId="0" shapeId="0" xr:uid="{00000000-0006-0000-0500-000014000000}">
      <text>
        <r>
          <rPr>
            <sz val="8"/>
            <color indexed="81"/>
            <rFont val="Tahoma"/>
            <family val="2"/>
          </rPr>
          <t xml:space="preserve">Voir les commentaires dans la feuille </t>
        </r>
        <r>
          <rPr>
            <b/>
            <sz val="8"/>
            <color indexed="81"/>
            <rFont val="Tahoma"/>
            <family val="2"/>
          </rPr>
          <t>"Finances"</t>
        </r>
      </text>
    </comment>
    <comment ref="E44" authorId="0" shapeId="0" xr:uid="{00000000-0006-0000-0500-000015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45" authorId="0" shapeId="0" xr:uid="{00000000-0006-0000-0500-000016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D45" authorId="0" shapeId="0" xr:uid="{00000000-0006-0000-0500-000017000000}">
      <text>
        <r>
          <rPr>
            <sz val="8"/>
            <color indexed="81"/>
            <rFont val="Tahoma"/>
            <family val="2"/>
          </rPr>
          <t>Sommes déclarées par vos adhérents ouvrant droit à réductions d'impôt.
La même somme est décarée en DEPENSES au chapitre 62.</t>
        </r>
      </text>
    </comment>
    <comment ref="E47" authorId="0" shapeId="0" xr:uid="{0C4F63B8-1912-432E-B29E-39837277D1BC}">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 ref="B49" authorId="0" shapeId="0" xr:uid="{00000000-0006-0000-0500-00001A000000}">
      <text>
        <r>
          <rPr>
            <sz val="8"/>
            <color indexed="81"/>
            <rFont val="Tahoma"/>
            <family val="2"/>
          </rPr>
          <t>Les cases</t>
        </r>
        <r>
          <rPr>
            <b/>
            <sz val="8"/>
            <color indexed="81"/>
            <rFont val="Tahoma"/>
            <family val="2"/>
          </rPr>
          <t xml:space="preserve"> </t>
        </r>
        <r>
          <rPr>
            <b/>
            <u/>
            <sz val="8"/>
            <color indexed="81"/>
            <rFont val="Tahoma"/>
            <family val="2"/>
          </rPr>
          <t>jaune foncé</t>
        </r>
        <r>
          <rPr>
            <b/>
            <sz val="8"/>
            <color indexed="81"/>
            <rFont val="Tahoma"/>
            <family val="2"/>
          </rPr>
          <t xml:space="preserve"> </t>
        </r>
        <r>
          <rPr>
            <sz val="8"/>
            <color indexed="81"/>
            <rFont val="Tahoma"/>
            <family val="2"/>
          </rPr>
          <t>représentent le</t>
        </r>
        <r>
          <rPr>
            <b/>
            <sz val="8"/>
            <color indexed="81"/>
            <rFont val="Tahoma"/>
            <family val="2"/>
          </rPr>
          <t xml:space="preserve"> </t>
        </r>
        <r>
          <rPr>
            <b/>
            <u/>
            <sz val="8"/>
            <color indexed="81"/>
            <rFont val="Tahoma"/>
            <family val="2"/>
          </rPr>
          <t>total</t>
        </r>
        <r>
          <rPr>
            <b/>
            <sz val="8"/>
            <color indexed="81"/>
            <rFont val="Tahoma"/>
            <family val="2"/>
          </rPr>
          <t xml:space="preserve"> </t>
        </r>
        <r>
          <rPr>
            <sz val="8"/>
            <color indexed="81"/>
            <rFont val="Tahoma"/>
            <family val="2"/>
          </rPr>
          <t xml:space="preserve">du sous-chapitre (cases </t>
        </r>
        <r>
          <rPr>
            <b/>
            <u/>
            <sz val="8"/>
            <color indexed="81"/>
            <rFont val="Tahoma"/>
            <family val="2"/>
          </rPr>
          <t>jaune clair</t>
        </r>
        <r>
          <rPr>
            <sz val="8"/>
            <color indexed="81"/>
            <rFont val="Tahoma"/>
            <family val="2"/>
          </rPr>
          <t xml:space="preserve"> </t>
        </r>
        <r>
          <rPr>
            <b/>
            <i/>
            <u/>
            <sz val="8"/>
            <color indexed="81"/>
            <rFont val="Tahoma"/>
            <family val="2"/>
          </rPr>
          <t xml:space="preserve">à remplir </t>
        </r>
        <r>
          <rPr>
            <sz val="8"/>
            <color indexed="81"/>
            <rFont val="Tahoma"/>
            <family val="2"/>
          </rPr>
          <t xml:space="preserve">ci-dessous)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DUCASSE</author>
    <author>cava01</author>
  </authors>
  <commentList>
    <comment ref="D14" authorId="0" shapeId="0" xr:uid="{00000000-0006-0000-0700-000001000000}">
      <text>
        <r>
          <rPr>
            <b/>
            <sz val="8"/>
            <color indexed="81"/>
            <rFont val="Tahoma"/>
            <family val="2"/>
          </rPr>
          <t xml:space="preserve">NE RIEN INSCRIRE </t>
        </r>
        <r>
          <rPr>
            <sz val="8"/>
            <color indexed="81"/>
            <rFont val="Tahoma"/>
            <family val="2"/>
          </rPr>
          <t>: Cellule en lien avec la feuille "Présentation", elle se remplit automatiquement</t>
        </r>
      </text>
    </comment>
    <comment ref="B16" authorId="0" shapeId="0" xr:uid="{00000000-0006-0000-0700-000002000000}">
      <text>
        <r>
          <rPr>
            <b/>
            <sz val="8"/>
            <color indexed="81"/>
            <rFont val="Tahoma"/>
            <family val="2"/>
          </rPr>
          <t xml:space="preserve">NE RIEN INSCRIRE : </t>
        </r>
        <r>
          <rPr>
            <sz val="8"/>
            <color indexed="81"/>
            <rFont val="Tahoma"/>
            <family val="2"/>
          </rPr>
          <t>Cellule en lien avec la feuille "Présentation", elle se remplit automatiquement.</t>
        </r>
      </text>
    </comment>
    <comment ref="H21" authorId="1" shapeId="0" xr:uid="{00000000-0006-0000-0700-000003000000}">
      <text>
        <r>
          <rPr>
            <b/>
            <sz val="8"/>
            <color indexed="81"/>
            <rFont val="Tahoma"/>
            <family val="2"/>
          </rPr>
          <t xml:space="preserve">Cellule en lien avec la feuille "Budget prévisionnel" : </t>
        </r>
        <r>
          <rPr>
            <sz val="8"/>
            <color indexed="81"/>
            <rFont val="Tahoma"/>
            <family val="2"/>
          </rPr>
          <t>elle se remplit AUTOMATIQUEMENT.</t>
        </r>
      </text>
    </comment>
    <comment ref="H23" authorId="1" shapeId="0" xr:uid="{00000000-0006-0000-0700-000004000000}">
      <text>
        <r>
          <rPr>
            <b/>
            <sz val="8"/>
            <color indexed="81"/>
            <rFont val="Tahoma"/>
            <family val="2"/>
          </rPr>
          <t xml:space="preserve">Cellule en lien avec la feuille "budget prévisionnel" : </t>
        </r>
        <r>
          <rPr>
            <sz val="8"/>
            <color indexed="81"/>
            <rFont val="Tahoma"/>
            <family val="2"/>
          </rPr>
          <t>elle se remplit AUTOMATIQUEMENT.</t>
        </r>
      </text>
    </comment>
    <comment ref="C25" authorId="0" shapeId="0" xr:uid="{00000000-0006-0000-0700-000005000000}">
      <text>
        <r>
          <rPr>
            <sz val="8"/>
            <color indexed="81"/>
            <rFont val="Tahoma"/>
            <family val="2"/>
          </rPr>
          <t>Sous la forme xx/xx/xxxx</t>
        </r>
      </text>
    </comment>
  </commentList>
</comments>
</file>

<file path=xl/sharedStrings.xml><?xml version="1.0" encoding="utf-8"?>
<sst xmlns="http://schemas.openxmlformats.org/spreadsheetml/2006/main" count="442" uniqueCount="283">
  <si>
    <t>60 - ACHATS</t>
  </si>
  <si>
    <t>70 - VENTES</t>
  </si>
  <si>
    <t>Fournitures :</t>
  </si>
  <si>
    <t>Manifestations annuelles :</t>
  </si>
  <si>
    <t>Marchandises :</t>
  </si>
  <si>
    <t>Bar, Confiserie, Repas :</t>
  </si>
  <si>
    <t>Animations :</t>
  </si>
  <si>
    <t>61 - SERVICES EXTERIEURS</t>
  </si>
  <si>
    <t>74 - SUBVENTIONS</t>
  </si>
  <si>
    <t>63 - IMPOTS ET TAXES</t>
  </si>
  <si>
    <t>64 - CHARGES DE PERSONNEL</t>
  </si>
  <si>
    <t>75 - AUTRES PRODUITS</t>
  </si>
  <si>
    <t>65 - AUTRES CHARGES</t>
  </si>
  <si>
    <t>76 - PRODUITS FINANCIERS</t>
  </si>
  <si>
    <t>Charges diverses :</t>
  </si>
  <si>
    <t>66 - CHARGES FINANCIERES</t>
  </si>
  <si>
    <t>-</t>
  </si>
  <si>
    <t>Participations usagers:</t>
  </si>
  <si>
    <t>- Fournitures de bureau</t>
  </si>
  <si>
    <t>- Tournois, compétitions</t>
  </si>
  <si>
    <t>- Manifestations (fêtes, loto...)</t>
  </si>
  <si>
    <t>- Dépenses pour fêtes</t>
  </si>
  <si>
    <t>- Cours</t>
  </si>
  <si>
    <t>- Stages</t>
  </si>
  <si>
    <t>- Matériel</t>
  </si>
  <si>
    <t>- Equipements (maillots…)</t>
  </si>
  <si>
    <t>- Recettes buvette</t>
  </si>
  <si>
    <t>- Locations</t>
  </si>
  <si>
    <t>- Ventes d'objets</t>
  </si>
  <si>
    <t>- Intérêts Placements/Livrets</t>
  </si>
  <si>
    <t>- Mécénat, Sponsoring</t>
  </si>
  <si>
    <t>- Ventes exceptionnelles</t>
  </si>
  <si>
    <t>77 - PRODUITS EXCEPTIONNELS</t>
  </si>
  <si>
    <t>- Conseil Régional</t>
  </si>
  <si>
    <t xml:space="preserve">- </t>
  </si>
  <si>
    <t>- Achats pour buvette</t>
  </si>
  <si>
    <t>- Entretien/réparations</t>
  </si>
  <si>
    <t>- Documentation</t>
  </si>
  <si>
    <t>- Assurance</t>
  </si>
  <si>
    <t>- Frais de stage</t>
  </si>
  <si>
    <t>- Transports et Déplacements</t>
  </si>
  <si>
    <t>- Arbitrage</t>
  </si>
  <si>
    <t>- Publicité</t>
  </si>
  <si>
    <t>- Réceptions/Missions</t>
  </si>
  <si>
    <t>- Salaires</t>
  </si>
  <si>
    <t>- Charges</t>
  </si>
  <si>
    <t>- Avantages en nature</t>
  </si>
  <si>
    <t>Versements Fédération :</t>
  </si>
  <si>
    <t>- Licences</t>
  </si>
  <si>
    <t>- Affiliations et engagements</t>
  </si>
  <si>
    <t>- Engagement compétitions</t>
  </si>
  <si>
    <t xml:space="preserve">- Amendes </t>
  </si>
  <si>
    <t>- Visites Médicales</t>
  </si>
  <si>
    <t>- Subventions/Bourses/aides</t>
  </si>
  <si>
    <t>67 - CHARGES EXCEPTIONNELLES</t>
  </si>
  <si>
    <t>CHARGES / DEPENSES</t>
  </si>
  <si>
    <t>PRODUITS / RECETTES</t>
  </si>
  <si>
    <t>- Intérêts des emprunts</t>
  </si>
  <si>
    <t>Autres :</t>
  </si>
  <si>
    <t>62 - AUTRES SERVICES EXTERIEURS</t>
  </si>
  <si>
    <t>SOLDE CREDITEUR (Recettes supérieures aux Dépenses)</t>
  </si>
  <si>
    <t>SOLDE DEBITEUR (Dépenses supérieures aux Recettes)</t>
  </si>
  <si>
    <t>TOTAL CHARGES / DEPENSES</t>
  </si>
  <si>
    <t>TOTAL PRODUITS / RECETTES</t>
  </si>
  <si>
    <t>Arbitrage/stages/déplacements :</t>
  </si>
  <si>
    <t xml:space="preserve"> </t>
  </si>
  <si>
    <t>Collectivités territoriales :</t>
  </si>
  <si>
    <t>- Tél./Affranchissement</t>
  </si>
  <si>
    <t>Dons :</t>
  </si>
  <si>
    <t>Cotisations :</t>
  </si>
  <si>
    <t>- Adhésions</t>
  </si>
  <si>
    <t>- Frais déplacements déduits</t>
  </si>
  <si>
    <t>TOTAUX</t>
  </si>
  <si>
    <t>Nom et Prénom</t>
  </si>
  <si>
    <t>Fonction</t>
  </si>
  <si>
    <t>Observations</t>
  </si>
  <si>
    <t>ATTESTATION SUR L'HONNEUR</t>
  </si>
  <si>
    <t xml:space="preserve">Je soussigné(e), </t>
  </si>
  <si>
    <t>pour un montant total de dépenses de</t>
  </si>
  <si>
    <t>Signature</t>
  </si>
  <si>
    <t>PRESENTATION DE VOTRE ASSOCIATION</t>
  </si>
  <si>
    <t>Nom de l'Association</t>
  </si>
  <si>
    <t>Sigle de votre association</t>
  </si>
  <si>
    <t>Adresse de son siège social (N° + rue ou voie…)</t>
  </si>
  <si>
    <t>Code postal</t>
  </si>
  <si>
    <t>Commune</t>
  </si>
  <si>
    <t>Site internet</t>
  </si>
  <si>
    <t>NOM DE L'ASSOCIATION :</t>
  </si>
  <si>
    <t>BUDGET PREVISIONNEL</t>
  </si>
  <si>
    <t>COMPTE DE RESULTATS</t>
  </si>
  <si>
    <t>TOTAL</t>
  </si>
  <si>
    <t>CDI</t>
  </si>
  <si>
    <t>CDD</t>
  </si>
  <si>
    <t>Entraineur</t>
  </si>
  <si>
    <t>Arbitre/juge</t>
  </si>
  <si>
    <t>Administratif</t>
  </si>
  <si>
    <t>Nombre</t>
  </si>
  <si>
    <t>RENSEIGNEMENTS SUR LE FONCTIONNEMENT</t>
  </si>
  <si>
    <t>Equipe</t>
  </si>
  <si>
    <t>Individuel</t>
  </si>
  <si>
    <t>Type</t>
  </si>
  <si>
    <t>Niveau</t>
  </si>
  <si>
    <t>Régional 1</t>
  </si>
  <si>
    <t>National</t>
  </si>
  <si>
    <t>Régional 2</t>
  </si>
  <si>
    <t>Régional 3</t>
  </si>
  <si>
    <t>Départemental 1</t>
  </si>
  <si>
    <t>Départemental 2</t>
  </si>
  <si>
    <t>à</t>
  </si>
  <si>
    <t xml:space="preserve">ANNEE </t>
  </si>
  <si>
    <t>RENSEIGNEMENTS SUR LES FINANCES</t>
  </si>
  <si>
    <t>- pour les compétitions (parents, sportifs)</t>
  </si>
  <si>
    <t>Indemnisez-vous les frais de déplacement ?</t>
  </si>
  <si>
    <t>- des bénévoles</t>
  </si>
  <si>
    <t>OUI</t>
  </si>
  <si>
    <t>NON</t>
  </si>
  <si>
    <t>Tarif au km</t>
  </si>
  <si>
    <t>Nombre de kilomètres parcourus par votre club (compétitions fédérales)</t>
  </si>
  <si>
    <t>Vos bénévoles sont-ils indemnisés (avantages en nature, autres..)</t>
  </si>
  <si>
    <t>Solde de l'exercice précédent</t>
  </si>
  <si>
    <t>CREDITEUR</t>
  </si>
  <si>
    <t>DEBITEUR</t>
  </si>
  <si>
    <t>Secrétaire</t>
  </si>
  <si>
    <t>Président de l'Association</t>
  </si>
  <si>
    <t>CAISSE (argent liquide)</t>
  </si>
  <si>
    <t>AUTRES</t>
  </si>
  <si>
    <t>LIVRET EPARGNE</t>
  </si>
  <si>
    <t>COMPTE BANCAIRE 1</t>
  </si>
  <si>
    <t>COMPTE BANCAIRE 2</t>
  </si>
  <si>
    <t>TOTAL DES AVOIRS</t>
  </si>
  <si>
    <t>Désignation</t>
  </si>
  <si>
    <t>- certifie que l’association est régulièrement déclarée,</t>
  </si>
  <si>
    <t>- certifie que l’association est en règle au regard de l’ensemble des déclarations sociales et fiscales ainsi que des cotisations et paiements y afférant,</t>
  </si>
  <si>
    <t>Fait le</t>
  </si>
  <si>
    <t>La mise en page des documents est réalisée ; vous n'avez rien à modifier si vous voulez imprimer ce document.</t>
  </si>
  <si>
    <t>si vous connaissez votre numéro de SIREN 
cliquez sur le lien pour obtenir votre numéro SIRET</t>
  </si>
  <si>
    <t>http://avis-situation-sirene.insee.fr</t>
  </si>
  <si>
    <t>I - Présentation de votre association</t>
  </si>
  <si>
    <t>Lisez moi : Informations générales</t>
  </si>
  <si>
    <t>Tout dossier incomplet et non signé ne sera pas étudié.</t>
  </si>
  <si>
    <t>Départemental</t>
  </si>
  <si>
    <t>Régional</t>
  </si>
  <si>
    <t>INDIVIDUELS</t>
  </si>
  <si>
    <t>EQUIPES</t>
  </si>
  <si>
    <t>Jeunes</t>
  </si>
  <si>
    <t>Seniors</t>
  </si>
  <si>
    <t>Bénévoles en formation</t>
  </si>
  <si>
    <t>Formation</t>
  </si>
  <si>
    <t>RENSEIGNEMENTS SUR LE FONCTIONNEMENT (SUITE)</t>
  </si>
  <si>
    <t>(Pour les sports individuels ou collectifs)</t>
  </si>
  <si>
    <t>IV - Onglet "Finances"</t>
  </si>
  <si>
    <t>VII - Attestation sur l'honneur</t>
  </si>
  <si>
    <t>Page 1/7</t>
  </si>
  <si>
    <t>Page 2/7</t>
  </si>
  <si>
    <t>Page 3/7</t>
  </si>
  <si>
    <t>Page 4/7</t>
  </si>
  <si>
    <t>Page 5/7</t>
  </si>
  <si>
    <t>Page 6/7</t>
  </si>
  <si>
    <t>Page 7/7</t>
  </si>
  <si>
    <t>Départemental 3</t>
  </si>
  <si>
    <t>NE NOTER QUE LE NIVEAU LE PLUS HAUT</t>
  </si>
  <si>
    <t>(Pour les sports individuels)</t>
  </si>
  <si>
    <t>Procédures à suivre pour remplir le dossier informatiquement :</t>
  </si>
  <si>
    <t>Mail</t>
  </si>
  <si>
    <t xml:space="preserve">  (Y compris juges, arbitres, entraîneurs, encadrants……)</t>
  </si>
  <si>
    <t>V - Résultats sportifs</t>
  </si>
  <si>
    <t>III - Bénévoles techniques et pédagogiques</t>
  </si>
  <si>
    <t>II - Salariés</t>
  </si>
  <si>
    <t>I - Adhérents et licenciés</t>
  </si>
  <si>
    <t>VI - Bilan d'activités</t>
  </si>
  <si>
    <t>I - Cotisations</t>
  </si>
  <si>
    <t>II -Frais de déplacements</t>
  </si>
  <si>
    <t>- autres</t>
  </si>
  <si>
    <t xml:space="preserve">Période du </t>
  </si>
  <si>
    <t xml:space="preserve">au </t>
  </si>
  <si>
    <t xml:space="preserve">Le dossier est à compléter le plus précisément possible. </t>
  </si>
  <si>
    <t>II et III - Onglet "Données"</t>
  </si>
  <si>
    <t>Pour les associations sportives, compléter les pages 2 (onglet "2-données") et 3 (onglet"3-données"). Nombre d'individuels en compétition pour les sports individuels, nombre d'équipes en sports collectifs.</t>
  </si>
  <si>
    <t>Pour les associations non sportives, compléter la page 2 (onglet "2-données") et le point 6 et 7 de la page 3 (onglet"3-données")</t>
  </si>
  <si>
    <t>Dans certaines, un menu déroulant est présent. Cliquez dans la cellule, puis cliquez sur l'item choisi. Par ailleurs, dans les cases blanches, les calculs ou reports se font automatiquement.</t>
  </si>
  <si>
    <t>Date dernière assemblée générale</t>
  </si>
  <si>
    <t xml:space="preserve"> préciser</t>
  </si>
  <si>
    <t>- Frais de déplacements (Dons fiscaux)</t>
  </si>
  <si>
    <t>- Services et frais bancaires</t>
  </si>
  <si>
    <t>- Autres organisations</t>
  </si>
  <si>
    <t>- Conseil Départemental</t>
  </si>
  <si>
    <t>- Licences et cotisations</t>
  </si>
  <si>
    <t>- autres organisations</t>
  </si>
  <si>
    <t>Ce dossier se présente sous la forme de 8 onglets (8 feuilles). La barre d'onglets,  en bas d'écran, vous permet de passer à l'onglet suivant. Une fois les onglets 1 à 7 remplis,  vous pouvez, après avoir sauvegardé votre document, les imprimer.</t>
  </si>
  <si>
    <t>Informations complémentaires sur les renseignements demandés dans le dossier :</t>
  </si>
  <si>
    <t>- Licences / cotisations</t>
  </si>
  <si>
    <t>- Redevance SACEM/SACD</t>
  </si>
  <si>
    <t>- Agios</t>
  </si>
  <si>
    <t xml:space="preserve">  - Ordinaires</t>
  </si>
  <si>
    <t xml:space="preserve">  - Exceptionnelles</t>
  </si>
  <si>
    <t xml:space="preserve">  - Championnats de France/Europe/Monde</t>
  </si>
  <si>
    <t>Un bilan détaillé à joindre en annexe doit être fourni pour les demandes de subvention supérieures à 250 €</t>
  </si>
  <si>
    <t>0 à 18 ans</t>
  </si>
  <si>
    <t>+ de 18 ans</t>
  </si>
  <si>
    <t>Montvalois</t>
  </si>
  <si>
    <t>Non-Montvalois</t>
  </si>
  <si>
    <t>Autres (Précisez pour chaque tranche d'âge si vous avez des montants différents)</t>
  </si>
  <si>
    <t>(OBLIGATOIRE)</t>
  </si>
  <si>
    <t>- Mise à disposition gratuite des biens</t>
  </si>
  <si>
    <t>- Personnel bénévole</t>
  </si>
  <si>
    <t>- Prestations</t>
  </si>
  <si>
    <t>87 - CONTRIBUTIONS VOLONTAIRES EN NATURE</t>
  </si>
  <si>
    <t>- Bénévolat</t>
  </si>
  <si>
    <t>- Prestations en nature</t>
  </si>
  <si>
    <t>- Dons en nature</t>
  </si>
  <si>
    <t>86 - EMPLOI DES CONTRIBUTIONS EN NATURE</t>
  </si>
  <si>
    <t>Mairie déléguée CHÂTEAU DU LOIR</t>
  </si>
  <si>
    <t>Hommes</t>
  </si>
  <si>
    <t>Femmes</t>
  </si>
  <si>
    <t>Cotisation (total demandé à l'adhérent)</t>
  </si>
  <si>
    <t xml:space="preserve">     DEMANDE DE SUBVENTION </t>
  </si>
  <si>
    <r>
      <t xml:space="preserve">Dans les différentes feuilles, vous avez simplement </t>
    </r>
    <r>
      <rPr>
        <b/>
        <i/>
        <u/>
        <sz val="11"/>
        <rFont val="Calibri"/>
        <family val="2"/>
        <scheme val="minor"/>
      </rPr>
      <t>à remplir les cellules jaune clair</t>
    </r>
    <r>
      <rPr>
        <sz val="11"/>
        <rFont val="Calibri"/>
        <family val="2"/>
        <scheme val="minor"/>
      </rPr>
      <t>. Dans certaines cellules (</t>
    </r>
    <r>
      <rPr>
        <i/>
        <u/>
        <sz val="11"/>
        <rFont val="Calibri"/>
        <family val="2"/>
        <scheme val="minor"/>
      </rPr>
      <t>triangle rouge en haut à droite</t>
    </r>
    <r>
      <rPr>
        <sz val="11"/>
        <rFont val="Calibri"/>
        <family val="2"/>
        <scheme val="minor"/>
      </rPr>
      <t>), sont insérés des commentaires explicatifs qui apparaissent quand vous positionnez le pointeur (</t>
    </r>
    <r>
      <rPr>
        <i/>
        <u/>
        <sz val="11"/>
        <rFont val="Calibri"/>
        <family val="2"/>
        <scheme val="minor"/>
      </rPr>
      <t>Croix</t>
    </r>
    <r>
      <rPr>
        <sz val="11"/>
        <rFont val="Calibri"/>
        <family val="2"/>
        <scheme val="minor"/>
      </rPr>
      <t xml:space="preserve">) au-dessus de la cellule.  </t>
    </r>
  </si>
  <si>
    <r>
      <t xml:space="preserve">N° de SIRET </t>
    </r>
    <r>
      <rPr>
        <sz val="11"/>
        <rFont val="Calibri"/>
        <family val="2"/>
        <scheme val="minor"/>
      </rPr>
      <t xml:space="preserve">: Ce numéro est composé de 14 chiffres. Il est obligatoire pour toute demande de subvention. Si vous ne le connaissez pas, demandez le à la Direction Régionale de l'INSEE : 105 rue des Français Libres- BP 77402 - 44274 NANTES CEDEX 2 ou par téléphone au 09 72 72 40 00            </t>
    </r>
  </si>
  <si>
    <r>
      <rPr>
        <b/>
        <u/>
        <sz val="11"/>
        <rFont val="Calibri"/>
        <family val="2"/>
        <scheme val="minor"/>
      </rPr>
      <t>RAPPEL</t>
    </r>
    <r>
      <rPr>
        <b/>
        <sz val="11"/>
        <rFont val="Calibri"/>
        <family val="2"/>
        <scheme val="minor"/>
      </rPr>
      <t xml:space="preserve"> : </t>
    </r>
    <r>
      <rPr>
        <sz val="11"/>
        <rFont val="Calibri"/>
        <family val="2"/>
        <scheme val="minor"/>
      </rPr>
      <t>seules les cases jaunes sont à remplir</t>
    </r>
  </si>
  <si>
    <r>
      <rPr>
        <sz val="11"/>
        <rFont val="Calibri"/>
        <family val="2"/>
        <scheme val="minor"/>
      </rPr>
      <t xml:space="preserve">Seules les </t>
    </r>
    <r>
      <rPr>
        <b/>
        <u/>
        <sz val="11"/>
        <rFont val="Calibri"/>
        <family val="2"/>
        <scheme val="minor"/>
      </rPr>
      <t xml:space="preserve">cases jaune clair </t>
    </r>
    <r>
      <rPr>
        <sz val="11"/>
        <rFont val="Calibri"/>
        <family val="2"/>
        <scheme val="minor"/>
      </rPr>
      <t>sont à remplir, les totaux se calculent automatiquement par chapitre et sous-chapitre.</t>
    </r>
  </si>
  <si>
    <r>
      <t xml:space="preserve">Page à renseigner et </t>
    </r>
    <r>
      <rPr>
        <b/>
        <u/>
        <sz val="11"/>
        <rFont val="Calibri"/>
        <family val="2"/>
        <scheme val="minor"/>
      </rPr>
      <t>à signer par le Président de l'association</t>
    </r>
    <r>
      <rPr>
        <sz val="11"/>
        <rFont val="Calibri"/>
        <family val="2"/>
        <scheme val="minor"/>
      </rPr>
      <t>.</t>
    </r>
  </si>
  <si>
    <r>
      <rPr>
        <b/>
        <sz val="11"/>
        <rFont val="Calibri"/>
        <family val="2"/>
        <scheme val="minor"/>
      </rPr>
      <t xml:space="preserve">Autres mairies </t>
    </r>
    <r>
      <rPr>
        <i/>
        <sz val="11"/>
        <rFont val="Calibri"/>
        <family val="2"/>
        <scheme val="minor"/>
      </rPr>
      <t>(Préciser):</t>
    </r>
  </si>
  <si>
    <r>
      <rPr>
        <b/>
        <sz val="11"/>
        <rFont val="Calibri"/>
        <family val="2"/>
        <scheme val="minor"/>
      </rPr>
      <t>Autres</t>
    </r>
    <r>
      <rPr>
        <sz val="11"/>
        <rFont val="Calibri"/>
        <family val="2"/>
        <scheme val="minor"/>
      </rPr>
      <t xml:space="preserve"> (Préciser</t>
    </r>
    <r>
      <rPr>
        <i/>
        <sz val="11"/>
        <rFont val="Calibri"/>
        <family val="2"/>
        <scheme val="minor"/>
      </rPr>
      <t>)</t>
    </r>
    <r>
      <rPr>
        <b/>
        <sz val="11"/>
        <rFont val="Calibri"/>
        <family val="2"/>
        <scheme val="minor"/>
      </rPr>
      <t xml:space="preserve"> :</t>
    </r>
  </si>
  <si>
    <r>
      <rPr>
        <b/>
        <sz val="11"/>
        <rFont val="Calibri"/>
        <family val="2"/>
        <scheme val="minor"/>
      </rPr>
      <t>Remboursements</t>
    </r>
    <r>
      <rPr>
        <sz val="11"/>
        <rFont val="Calibri"/>
        <family val="2"/>
        <scheme val="minor"/>
      </rPr>
      <t xml:space="preserve"> </t>
    </r>
    <r>
      <rPr>
        <i/>
        <sz val="11"/>
        <rFont val="Calibri"/>
        <family val="2"/>
        <scheme val="minor"/>
      </rPr>
      <t>(Préciser)</t>
    </r>
    <r>
      <rPr>
        <b/>
        <sz val="11"/>
        <rFont val="Calibri"/>
        <family val="2"/>
        <scheme val="minor"/>
      </rPr>
      <t xml:space="preserve"> :</t>
    </r>
  </si>
  <si>
    <r>
      <rPr>
        <b/>
        <u/>
        <sz val="11"/>
        <rFont val="Calibri"/>
        <family val="2"/>
        <scheme val="minor"/>
      </rPr>
      <t>Joindre les documents suivants</t>
    </r>
    <r>
      <rPr>
        <b/>
        <sz val="11"/>
        <rFont val="Calibri"/>
        <family val="2"/>
        <scheme val="minor"/>
      </rPr>
      <t xml:space="preserve"> :</t>
    </r>
  </si>
  <si>
    <r>
      <t>- certifie exactes et sincères les informations du présent dossier dont le budget prévisionnel</t>
    </r>
    <r>
      <rPr>
        <b/>
        <sz val="11"/>
        <rFont val="Calibri"/>
        <family val="2"/>
        <scheme val="minor"/>
      </rPr>
      <t xml:space="preserve"> fait apparaître l’ensemble des demandes de subventions sollicitées ou obtenues auprès d’autres financeurs publics et/ou privés</t>
    </r>
    <r>
      <rPr>
        <sz val="11"/>
        <rFont val="Calibri"/>
        <family val="2"/>
        <scheme val="minor"/>
      </rPr>
      <t>,</t>
    </r>
  </si>
  <si>
    <t>Mairie MONTVAL SUR LOIR :</t>
  </si>
  <si>
    <t>DE FONCTIONNEMENT</t>
  </si>
  <si>
    <t xml:space="preserve">     DE FONCTIONNEMENT</t>
  </si>
  <si>
    <t>Mail de contact (obligatoire)</t>
  </si>
  <si>
    <t>Composition du bureau</t>
  </si>
  <si>
    <t>Président(e)</t>
  </si>
  <si>
    <t>Téléphone(s)</t>
  </si>
  <si>
    <t>Vice-président(e)</t>
  </si>
  <si>
    <t>Trésorier(e)</t>
  </si>
  <si>
    <t>Type de contrat</t>
  </si>
  <si>
    <t>Nombre heures annuelles</t>
  </si>
  <si>
    <t>IV - Nombre d'inscrits</t>
  </si>
  <si>
    <t>Indiquer les meilleurs résultats de la saison en cours ou écoulée</t>
  </si>
  <si>
    <t>SAISON ou ANNEE ECOULEE</t>
  </si>
  <si>
    <t>VII - Projets pour la saison en cours ou année à venir</t>
  </si>
  <si>
    <t>Les projets détaillés à joindre en annexe doivent être fournis pour les demandes de subvention supérieures à 250 €</t>
  </si>
  <si>
    <t>Montant Adhésion (part association)</t>
  </si>
  <si>
    <t>Montant Licence (part fédération)</t>
  </si>
  <si>
    <t>III -Compte de résultats</t>
  </si>
  <si>
    <r>
      <t xml:space="preserve">Solde des comptes </t>
    </r>
    <r>
      <rPr>
        <sz val="11"/>
        <rFont val="Calibri"/>
        <family val="2"/>
        <scheme val="minor"/>
      </rPr>
      <t>de votre dernier relevé bancaire</t>
    </r>
  </si>
  <si>
    <t>Cette attestation doit obligatoirement être remplie pour toute demande.</t>
  </si>
  <si>
    <t>Diplômes / Qualification</t>
  </si>
  <si>
    <t>Bénévoles diplômés</t>
  </si>
  <si>
    <t>Diplômes</t>
  </si>
  <si>
    <t>Bénévoles non diplômés</t>
  </si>
  <si>
    <r>
      <rPr>
        <b/>
        <sz val="10"/>
        <rFont val="Calibri"/>
        <family val="2"/>
        <scheme val="minor"/>
      </rPr>
      <t xml:space="preserve">Autres mairies </t>
    </r>
    <r>
      <rPr>
        <i/>
        <sz val="10"/>
        <rFont val="Calibri"/>
        <family val="2"/>
        <scheme val="minor"/>
      </rPr>
      <t>(Préciser):</t>
    </r>
  </si>
  <si>
    <r>
      <rPr>
        <b/>
        <sz val="10"/>
        <rFont val="Calibri"/>
        <family val="2"/>
        <scheme val="minor"/>
      </rPr>
      <t>Autres</t>
    </r>
    <r>
      <rPr>
        <sz val="10"/>
        <rFont val="Calibri"/>
        <family val="2"/>
        <scheme val="minor"/>
      </rPr>
      <t xml:space="preserve"> (Préciser</t>
    </r>
    <r>
      <rPr>
        <i/>
        <sz val="10"/>
        <rFont val="Calibri"/>
        <family val="2"/>
        <scheme val="minor"/>
      </rPr>
      <t>)</t>
    </r>
    <r>
      <rPr>
        <b/>
        <sz val="10"/>
        <rFont val="Calibri"/>
        <family val="2"/>
        <scheme val="minor"/>
      </rPr>
      <t xml:space="preserve"> :</t>
    </r>
  </si>
  <si>
    <t>- Jeunesse et sports</t>
  </si>
  <si>
    <t>*  Le compte rendu ou le procès verbal de la dernière assemblée générale (y compris le rapport d'activité)</t>
  </si>
  <si>
    <t>*  Le récépissé de déclaration à la préfecture</t>
  </si>
  <si>
    <t>* Tout document utile permettant aux élus d'apprécier les activités de l'Association et le bien fondé de la demande.</t>
  </si>
  <si>
    <t xml:space="preserve">*  Une copie des statuts de l’Association </t>
  </si>
  <si>
    <t>*  UN RIB IMPERATIF</t>
  </si>
  <si>
    <t>Les renseignements fournis (obligatoires) permettront aux élus de se faire une idée précise du fonctionnement et du dynamisme de l’Association. Ils serviront de base pour étudier votre demande.</t>
  </si>
  <si>
    <r>
      <t>Adresse mail</t>
    </r>
    <r>
      <rPr>
        <sz val="11"/>
        <rFont val="Calibri"/>
        <family val="2"/>
        <scheme val="minor"/>
      </rPr>
      <t xml:space="preserve"> : de votre association, elle permettra des échanges facilités avec nos services.</t>
    </r>
  </si>
  <si>
    <t>V - Onglet  "Compte de résultats"</t>
  </si>
  <si>
    <t xml:space="preserve">VI - Onglet  "Budget prévisionnel" </t>
  </si>
  <si>
    <r>
      <t>Le résultat de l'exercice se calcule automatiquement</t>
    </r>
    <r>
      <rPr>
        <b/>
        <sz val="11"/>
        <rFont val="Calibri"/>
        <family val="2"/>
        <scheme val="minor"/>
      </rPr>
      <t>.</t>
    </r>
  </si>
  <si>
    <r>
      <t>Le montant de subvention sollicité doit apparaître dans la partie produit (subventions "chapitre74") du budget prévisionnel du club</t>
    </r>
    <r>
      <rPr>
        <b/>
        <sz val="11"/>
        <rFont val="Calibri"/>
        <family val="2"/>
        <scheme val="minor"/>
      </rPr>
      <t>. Tout budget qui ne serait pas équilibré ne sera pas recevable par nos services</t>
    </r>
    <r>
      <rPr>
        <sz val="11"/>
        <rFont val="Calibri"/>
        <family val="2"/>
        <scheme val="minor"/>
      </rPr>
      <t>.</t>
    </r>
  </si>
  <si>
    <r>
      <t>Fédération</t>
    </r>
    <r>
      <rPr>
        <sz val="10"/>
        <rFont val="Calibri"/>
        <family val="2"/>
        <scheme val="minor"/>
      </rPr>
      <t>(s)</t>
    </r>
    <r>
      <rPr>
        <sz val="11"/>
        <rFont val="Calibri"/>
        <family val="2"/>
        <scheme val="minor"/>
      </rPr>
      <t xml:space="preserve"> d'affiliation </t>
    </r>
  </si>
  <si>
    <r>
      <t>N° déclaration en Préfecture</t>
    </r>
    <r>
      <rPr>
        <sz val="9"/>
        <rFont val="Calibri"/>
        <family val="2"/>
        <scheme val="minor"/>
      </rPr>
      <t xml:space="preserve"> </t>
    </r>
    <r>
      <rPr>
        <sz val="8"/>
        <rFont val="Calibri"/>
        <family val="2"/>
        <scheme val="minor"/>
      </rPr>
      <t>(RNA depuis 2008)</t>
    </r>
  </si>
  <si>
    <r>
      <rPr>
        <b/>
        <u/>
        <sz val="11"/>
        <rFont val="Calibri"/>
        <family val="2"/>
        <scheme val="minor"/>
      </rPr>
      <t xml:space="preserve">Numéo SIRET  de l'Asssociation </t>
    </r>
    <r>
      <rPr>
        <sz val="10"/>
        <rFont val="Calibri"/>
        <family val="2"/>
        <scheme val="minor"/>
      </rPr>
      <t>(impératif 14 chiffres)</t>
    </r>
  </si>
  <si>
    <t>Demande une subvention de</t>
  </si>
  <si>
    <t>Date</t>
  </si>
  <si>
    <t xml:space="preserve">Conformément à la réglementation en vigueur (Loi n° 78-17 du 6 janvier 1978, dite « Informatique et libertés » modifiée et Règlement européen 2016/679 du 27 avril 2016, dit Règlement Général sur la Protection des Données - RGPD), les données vous concernant recueillies sur la base de votre consentement sur ce formulaire remis à la commune de Château-du-Loir, commune déléguée de Montval-sur-Loir, et nécessaires pour étudier votre demande, font l’objet d’un traitement ayant pour finalité(s) : votre demande de subvention de fonctionnement. Ces données ne sont destinées qu’aux services habilités à les traiter et ne seront en aucun cas transmis à des tiers. 
Elles seront conservées jusqu’à la fin de leur utilité. Pour tous renseignements concernant ces données et leur traitement, ou pour exercer les droits qui vous reconnus par la réglementation en vigueur (accès aux données, rectification-portabilité ou suppression de données- limitation ou opposition aux traitements de données), vous pouvez prendre contact avec le responsable  du traitement de ces données (Maire de la commune) à l’adresse suivante : Mairie – Place de l’hôtel de ville – Château-du-Loir – 72500 Montval-sur-Loir ou avec le délégué à la protection de vos données (Agence des Territoires de la Sarthe – Atesart  -mail : dpo@sarthe.fr). Un justificatif d’identité vous sera alors demandé. Vous pouvez également, si vous le jugez nécessaire, prendre contact avec l’autorité de contrôle compétente à l’adresse suivante : contact@cnil.fr
☐ Je reconnais avoir pris connaissance de ces informations et accepte que mes données soient utilisées aux fins décrites dans le présent texte.           
</t>
  </si>
  <si>
    <t>ANNEE</t>
  </si>
  <si>
    <t>- m'engage à faire figurer le logo de la commune et la mention "avec le soutien de la commune de Montval-sur-Loir</t>
  </si>
  <si>
    <t>Informations complémentaires</t>
  </si>
  <si>
    <r>
      <t>« Pour l’ensemble de vos dates importantes, (</t>
    </r>
    <r>
      <rPr>
        <b/>
        <i/>
        <sz val="11"/>
        <rFont val="Calibri"/>
        <family val="2"/>
        <scheme val="minor"/>
      </rPr>
      <t>Assemblée Générale et grandes manifestations</t>
    </r>
    <r>
      <rPr>
        <sz val="11"/>
        <rFont val="Calibri"/>
        <family val="2"/>
        <scheme val="minor"/>
      </rPr>
      <t xml:space="preserve">), en plus de vos destinataires habituels, vos invitations doivent aussi parvenir au secrétariat des élus par mail à l’adresse suivante : </t>
    </r>
    <r>
      <rPr>
        <b/>
        <u/>
        <sz val="11"/>
        <rFont val="Calibri"/>
        <family val="2"/>
        <scheme val="minor"/>
      </rPr>
      <t>secretariat.elusdgs@montvalsurloir.fr</t>
    </r>
  </si>
  <si>
    <t>SAISON EN COURS, selon le cas cela peut-être de :                                                                                                                                                                                                                                                                                                                                                                                                                                                    septembre 2025 à août 2026                                                                                                                                                                                                                                                                                                                                                                                                                                                                                         ou de janvier à décembre 2025</t>
  </si>
  <si>
    <t>Au 31 décembre 2025</t>
  </si>
  <si>
    <t xml:space="preserve">  SAISON 2024/2025 ou 2025</t>
  </si>
  <si>
    <t xml:space="preserve">  SAISON 2025/2026 ou ANNEE 2026</t>
  </si>
  <si>
    <t>- Pertes sur créances</t>
  </si>
  <si>
    <r>
      <t>Remboursements</t>
    </r>
    <r>
      <rPr>
        <sz val="10"/>
        <rFont val="Calibri"/>
        <family val="2"/>
        <scheme val="minor"/>
      </rPr>
      <t xml:space="preserve"> (préciser)</t>
    </r>
    <r>
      <rPr>
        <b/>
        <sz val="10"/>
        <rFont val="Calibri"/>
        <family val="2"/>
        <scheme val="minor"/>
      </rPr>
      <t xml:space="preserve"> :</t>
    </r>
  </si>
  <si>
    <t>-'5-Compte de résultats'!C68</t>
  </si>
  <si>
    <r>
      <t xml:space="preserve">Une fois rempli, ce dossier doit être imprimé </t>
    </r>
    <r>
      <rPr>
        <b/>
        <sz val="11"/>
        <rFont val="Calibri"/>
        <family val="2"/>
        <scheme val="minor"/>
      </rPr>
      <t xml:space="preserve">, </t>
    </r>
    <r>
      <rPr>
        <b/>
        <u/>
        <sz val="11"/>
        <rFont val="Calibri"/>
        <family val="2"/>
        <scheme val="minor"/>
      </rPr>
      <t>signé par le Président</t>
    </r>
    <r>
      <rPr>
        <sz val="11"/>
        <rFont val="Calibri"/>
        <family val="2"/>
        <scheme val="minor"/>
      </rPr>
      <t xml:space="preserve"> et à faire parvenir à la Mairie ou à envoyer par mail :</t>
    </r>
    <r>
      <rPr>
        <b/>
        <sz val="11"/>
        <rFont val="Calibri"/>
        <family val="2"/>
        <scheme val="minor"/>
      </rPr>
      <t xml:space="preserve"> e.landier@montvalsurloir.fr </t>
    </r>
    <r>
      <rPr>
        <sz val="11"/>
        <rFont val="Calibri"/>
        <family val="2"/>
        <scheme val="minor"/>
      </rPr>
      <t>pour le VENDRE</t>
    </r>
    <r>
      <rPr>
        <b/>
        <sz val="11"/>
        <color rgb="FFFF0000"/>
        <rFont val="Calibri"/>
        <family val="2"/>
        <scheme val="minor"/>
      </rPr>
      <t xml:space="preserve">DI 30 JANVIER 2026 </t>
    </r>
    <r>
      <rPr>
        <b/>
        <sz val="11"/>
        <rFont val="Calibri"/>
        <family val="2"/>
        <scheme val="minor"/>
      </rPr>
      <t>dernier délai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</si>
</sst>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 #,##0.00\ [$€]_-;_-* &quot;-&quot;??\ [$€]_-;_-@_-"/>
    <numFmt numFmtId="165" formatCode="#,##0.00\ &quot;€&quot;"/>
    <numFmt numFmtId="166" formatCode="#,##0\ &quot;€&quot;"/>
    <numFmt numFmtId="167" formatCode="#,##0.00\ [$€-803]"/>
    <numFmt numFmtId="168" formatCode="#,##0.00\ [$€-803];\-#,##0.00\ [$€-803]"/>
  </numFmts>
  <fonts count="71">
    <font>
      <sz val="10"/>
      <name val="Arial"/>
    </font>
    <font>
      <sz val="10"/>
      <name val="Arial"/>
      <family val="2"/>
    </font>
    <font>
      <b/>
      <sz val="10"/>
      <name val="Times New Roman"/>
      <family val="1"/>
    </font>
    <font>
      <sz val="8"/>
      <name val="Arial"/>
      <family val="2"/>
    </font>
    <font>
      <u/>
      <sz val="10"/>
      <color indexed="12"/>
      <name val="Arial"/>
      <family val="2"/>
    </font>
    <font>
      <sz val="10"/>
      <name val="Arial"/>
      <family val="2"/>
    </font>
    <font>
      <b/>
      <sz val="14"/>
      <name val="Arial"/>
      <family val="2"/>
    </font>
    <font>
      <sz val="10"/>
      <name val="Tahoma"/>
      <family val="2"/>
    </font>
    <font>
      <b/>
      <shadow/>
      <sz val="14"/>
      <color indexed="18"/>
      <name val="Times New (W1)"/>
    </font>
    <font>
      <b/>
      <shadow/>
      <sz val="4"/>
      <color indexed="18"/>
      <name val="Times New (W1)"/>
    </font>
    <font>
      <b/>
      <sz val="4"/>
      <color indexed="18"/>
      <name val="Times New (W1)"/>
    </font>
    <font>
      <b/>
      <sz val="10"/>
      <name val="Tahoma"/>
      <family val="2"/>
    </font>
    <font>
      <b/>
      <sz val="10"/>
      <color indexed="10"/>
      <name val="Tahoma"/>
      <family val="2"/>
    </font>
    <font>
      <b/>
      <sz val="7"/>
      <name val="Tahoma"/>
      <family val="2"/>
    </font>
    <font>
      <sz val="9"/>
      <name val="Tahoma"/>
      <family val="2"/>
    </font>
    <font>
      <b/>
      <sz val="8"/>
      <color indexed="81"/>
      <name val="Tahoma"/>
      <family val="2"/>
    </font>
    <font>
      <sz val="8"/>
      <color indexed="81"/>
      <name val="Tahoma"/>
      <family val="2"/>
    </font>
    <font>
      <b/>
      <u/>
      <sz val="10"/>
      <name val="Tahoma"/>
      <family val="2"/>
    </font>
    <font>
      <sz val="9"/>
      <color indexed="81"/>
      <name val="Tahoma"/>
      <family val="2"/>
    </font>
    <font>
      <b/>
      <sz val="9"/>
      <color indexed="81"/>
      <name val="Tahoma"/>
      <family val="2"/>
    </font>
    <font>
      <i/>
      <u/>
      <sz val="10"/>
      <name val="Tahoma"/>
      <family val="2"/>
    </font>
    <font>
      <b/>
      <sz val="14"/>
      <name val="Tahoma"/>
      <family val="2"/>
    </font>
    <font>
      <b/>
      <sz val="24"/>
      <color indexed="18"/>
      <name val="Franklin Gothic Medium"/>
      <family val="2"/>
    </font>
    <font>
      <i/>
      <sz val="10"/>
      <name val="Tahoma"/>
      <family val="2"/>
    </font>
    <font>
      <b/>
      <sz val="10"/>
      <name val="Arial"/>
      <family val="2"/>
    </font>
    <font>
      <i/>
      <sz val="8"/>
      <name val="Arial"/>
      <family val="2"/>
    </font>
    <font>
      <b/>
      <sz val="18"/>
      <name val="Franklin Gothic Medium"/>
      <family val="2"/>
    </font>
    <font>
      <b/>
      <u/>
      <sz val="8"/>
      <color indexed="81"/>
      <name val="Tahoma"/>
      <family val="2"/>
    </font>
    <font>
      <b/>
      <sz val="12"/>
      <name val="Arial"/>
      <family val="2"/>
    </font>
    <font>
      <sz val="9"/>
      <name val="Arial"/>
      <family val="2"/>
    </font>
    <font>
      <u/>
      <sz val="12"/>
      <name val="Calibri"/>
      <family val="2"/>
    </font>
    <font>
      <b/>
      <i/>
      <u/>
      <sz val="8"/>
      <color indexed="81"/>
      <name val="Tahoma"/>
      <family val="2"/>
    </font>
    <font>
      <sz val="12"/>
      <name val="Tahoma"/>
      <family val="2"/>
    </font>
    <font>
      <sz val="10"/>
      <color indexed="81"/>
      <name val="Tahoma"/>
      <family val="2"/>
    </font>
    <font>
      <b/>
      <u/>
      <sz val="10"/>
      <color indexed="81"/>
      <name val="Tahoma"/>
      <family val="2"/>
    </font>
    <font>
      <u/>
      <sz val="10"/>
      <name val="Tahoma"/>
      <family val="2"/>
    </font>
    <font>
      <b/>
      <sz val="20"/>
      <color rgb="FF002060"/>
      <name val="Franklin Gothic Medium"/>
      <family val="2"/>
    </font>
    <font>
      <b/>
      <sz val="24"/>
      <color indexed="18"/>
      <name val="Calibri"/>
      <family val="2"/>
      <scheme val="minor"/>
    </font>
    <font>
      <b/>
      <sz val="14"/>
      <name val="Calibri"/>
      <family val="2"/>
      <scheme val="minor"/>
    </font>
    <font>
      <b/>
      <sz val="12"/>
      <name val="Calibri"/>
      <family val="2"/>
      <scheme val="minor"/>
    </font>
    <font>
      <sz val="10"/>
      <name val="Calibri"/>
      <family val="2"/>
      <scheme val="minor"/>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
      <b/>
      <sz val="10"/>
      <name val="Calibri"/>
      <family val="2"/>
      <scheme val="minor"/>
    </font>
    <font>
      <sz val="9"/>
      <name val="Calibri"/>
      <family val="2"/>
      <scheme val="minor"/>
    </font>
    <font>
      <b/>
      <sz val="9"/>
      <name val="Calibri"/>
      <family val="2"/>
      <scheme val="minor"/>
    </font>
    <font>
      <b/>
      <sz val="12"/>
      <color indexed="10"/>
      <name val="Calibri"/>
      <family val="2"/>
      <scheme val="minor"/>
    </font>
    <font>
      <b/>
      <sz val="10"/>
      <color indexed="10"/>
      <name val="Calibri"/>
      <family val="2"/>
      <scheme val="minor"/>
    </font>
    <font>
      <b/>
      <sz val="16"/>
      <name val="Calibri"/>
      <family val="2"/>
      <scheme val="minor"/>
    </font>
    <font>
      <i/>
      <sz val="8"/>
      <name val="Calibri"/>
      <family val="2"/>
      <scheme val="minor"/>
    </font>
    <font>
      <b/>
      <i/>
      <u/>
      <sz val="11"/>
      <name val="Calibri"/>
      <family val="2"/>
      <scheme val="minor"/>
    </font>
    <font>
      <i/>
      <u/>
      <sz val="11"/>
      <name val="Calibri"/>
      <family val="2"/>
      <scheme val="minor"/>
    </font>
    <font>
      <u/>
      <sz val="11"/>
      <color indexed="12"/>
      <name val="Calibri"/>
      <family val="2"/>
      <scheme val="minor"/>
    </font>
    <font>
      <b/>
      <u/>
      <sz val="12"/>
      <name val="Calibri"/>
      <family val="2"/>
      <scheme val="minor"/>
    </font>
    <font>
      <sz val="12"/>
      <name val="Calibri"/>
      <family val="2"/>
      <scheme val="minor"/>
    </font>
    <font>
      <i/>
      <sz val="11"/>
      <name val="Calibri"/>
      <family val="2"/>
      <scheme val="minor"/>
    </font>
    <font>
      <b/>
      <i/>
      <u/>
      <sz val="11"/>
      <color rgb="FFFF0000"/>
      <name val="Calibri"/>
      <family val="2"/>
      <scheme val="minor"/>
    </font>
    <font>
      <b/>
      <u/>
      <sz val="10"/>
      <name val="Calibri"/>
      <family val="2"/>
      <scheme val="minor"/>
    </font>
    <font>
      <b/>
      <sz val="24"/>
      <color rgb="FF000099"/>
      <name val="Calibri"/>
      <family val="2"/>
      <scheme val="minor"/>
    </font>
    <font>
      <sz val="10"/>
      <color rgb="FF000099"/>
      <name val="Arial"/>
      <family val="2"/>
    </font>
    <font>
      <sz val="10"/>
      <color rgb="FF000099"/>
      <name val="Calibri"/>
      <family val="2"/>
      <scheme val="minor"/>
    </font>
    <font>
      <b/>
      <sz val="20"/>
      <color rgb="FF000099"/>
      <name val="Calibri"/>
      <family val="2"/>
      <scheme val="minor"/>
    </font>
    <font>
      <sz val="8"/>
      <name val="Calibri"/>
      <family val="2"/>
      <scheme val="minor"/>
    </font>
    <font>
      <b/>
      <sz val="26"/>
      <color indexed="18"/>
      <name val="Calibri"/>
      <family val="2"/>
      <scheme val="minor"/>
    </font>
    <font>
      <i/>
      <sz val="10"/>
      <name val="Calibri"/>
      <family val="2"/>
      <scheme val="minor"/>
    </font>
    <font>
      <b/>
      <i/>
      <sz val="10"/>
      <name val="Calibri"/>
      <family val="2"/>
      <scheme val="minor"/>
    </font>
    <font>
      <b/>
      <sz val="10"/>
      <color rgb="FFFF0000"/>
      <name val="Calibri"/>
      <family val="2"/>
      <scheme val="minor"/>
    </font>
    <font>
      <b/>
      <sz val="11"/>
      <name val="Calibri"/>
      <family val="2"/>
    </font>
    <font>
      <b/>
      <i/>
      <sz val="11"/>
      <name val="Calibri"/>
      <family val="2"/>
      <scheme val="minor"/>
    </font>
  </fonts>
  <fills count="19">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FFC000"/>
        <bgColor indexed="64"/>
      </patternFill>
    </fill>
    <fill>
      <patternFill patternType="solid">
        <fgColor rgb="FFFFFF99"/>
        <bgColor rgb="FFFFFF99"/>
      </patternFill>
    </fill>
    <fill>
      <patternFill patternType="solid">
        <fgColor rgb="FF00B0F0"/>
        <bgColor indexed="64"/>
      </patternFill>
    </fill>
    <fill>
      <patternFill patternType="gray0625">
        <fgColor indexed="22"/>
        <bgColor theme="0"/>
      </patternFill>
    </fill>
    <fill>
      <patternFill patternType="solid">
        <fgColor rgb="FF009900"/>
        <bgColor indexed="64"/>
      </patternFill>
    </fill>
    <fill>
      <patternFill patternType="solid">
        <fgColor theme="0" tint="-0.249977111117893"/>
        <bgColor indexed="64"/>
      </patternFill>
    </fill>
    <fill>
      <patternFill patternType="solid">
        <fgColor theme="9" tint="0.39997558519241921"/>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164" fontId="2" fillId="6" borderId="1">
      <alignment horizontal="center"/>
      <protection hidden="1"/>
    </xf>
    <xf numFmtId="164" fontId="2" fillId="6" borderId="1">
      <alignment horizontal="center"/>
      <protection hidden="1"/>
    </xf>
  </cellStyleXfs>
  <cellXfs count="520">
    <xf numFmtId="0" fontId="0" fillId="0" borderId="0" xfId="0"/>
    <xf numFmtId="0" fontId="0" fillId="0" borderId="0" xfId="0" applyAlignment="1">
      <alignment horizontal="center"/>
    </xf>
    <xf numFmtId="0" fontId="0" fillId="0" borderId="0" xfId="0" applyAlignment="1">
      <alignment vertical="center"/>
    </xf>
    <xf numFmtId="0" fontId="6" fillId="0" borderId="5" xfId="0" applyFont="1" applyBorder="1" applyAlignment="1">
      <alignment horizontal="right" vertical="center"/>
    </xf>
    <xf numFmtId="0" fontId="7" fillId="3" borderId="0" xfId="0" applyFont="1" applyFill="1" applyAlignment="1">
      <alignment vertical="center"/>
    </xf>
    <xf numFmtId="0" fontId="7" fillId="4" borderId="0" xfId="0" applyFont="1" applyFill="1" applyAlignment="1">
      <alignment horizontal="justify" vertical="center"/>
    </xf>
    <xf numFmtId="0" fontId="7" fillId="4" borderId="0" xfId="0" applyFont="1" applyFill="1" applyAlignment="1">
      <alignment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1" fillId="3" borderId="0" xfId="0" applyFont="1" applyFill="1" applyAlignment="1">
      <alignment horizontal="left" vertical="center" wrapText="1"/>
    </xf>
    <xf numFmtId="0" fontId="0" fillId="3" borderId="0" xfId="0" applyFill="1" applyAlignment="1">
      <alignment vertical="center"/>
    </xf>
    <xf numFmtId="0" fontId="7" fillId="3" borderId="0" xfId="0" applyFont="1" applyFill="1" applyAlignment="1">
      <alignment horizontal="left" vertical="center"/>
    </xf>
    <xf numFmtId="0" fontId="13" fillId="3" borderId="7" xfId="0" applyFont="1" applyFill="1" applyBorder="1" applyAlignment="1">
      <alignment horizontal="left"/>
    </xf>
    <xf numFmtId="0" fontId="7" fillId="3" borderId="7" xfId="0" applyFont="1" applyFill="1" applyBorder="1" applyAlignment="1">
      <alignment horizontal="left" vertical="center"/>
    </xf>
    <xf numFmtId="0" fontId="7" fillId="7" borderId="0" xfId="0" applyFont="1" applyFill="1" applyAlignment="1">
      <alignment horizontal="center" vertical="center"/>
    </xf>
    <xf numFmtId="0" fontId="7" fillId="3" borderId="0" xfId="0" applyFont="1" applyFill="1" applyAlignment="1">
      <alignment horizontal="left"/>
    </xf>
    <xf numFmtId="49" fontId="7" fillId="7" borderId="0" xfId="0" applyNumberFormat="1" applyFont="1" applyFill="1" applyAlignment="1">
      <alignment vertical="center"/>
    </xf>
    <xf numFmtId="0" fontId="17" fillId="3" borderId="0" xfId="0" applyFont="1" applyFill="1" applyAlignment="1">
      <alignment horizontal="left" vertical="center" wrapText="1"/>
    </xf>
    <xf numFmtId="0" fontId="7" fillId="3" borderId="0" xfId="0" applyFont="1" applyFill="1" applyAlignment="1">
      <alignment horizontal="center" vertical="center"/>
    </xf>
    <xf numFmtId="0" fontId="7" fillId="3" borderId="0" xfId="0" applyFont="1" applyFill="1" applyAlignment="1">
      <alignment horizontal="center"/>
    </xf>
    <xf numFmtId="0" fontId="20" fillId="3" borderId="0" xfId="0" applyFont="1" applyFill="1"/>
    <xf numFmtId="0" fontId="5" fillId="3" borderId="0" xfId="0" applyFont="1" applyFill="1" applyAlignment="1">
      <alignment vertical="center"/>
    </xf>
    <xf numFmtId="0" fontId="25" fillId="3" borderId="0" xfId="0" applyFont="1" applyFill="1" applyAlignment="1">
      <alignment horizontal="center" vertical="center"/>
    </xf>
    <xf numFmtId="0" fontId="25" fillId="3" borderId="0" xfId="0" applyFont="1" applyFill="1" applyAlignment="1">
      <alignment horizontal="right" vertical="center"/>
    </xf>
    <xf numFmtId="0" fontId="25" fillId="3" borderId="0" xfId="0" applyFont="1" applyFill="1" applyAlignment="1">
      <alignment horizontal="left" vertical="center"/>
    </xf>
    <xf numFmtId="0" fontId="22" fillId="11" borderId="0" xfId="0" applyFont="1" applyFill="1" applyAlignment="1">
      <alignment vertical="center" wrapText="1"/>
    </xf>
    <xf numFmtId="0" fontId="11" fillId="3" borderId="6" xfId="0" applyFont="1" applyFill="1" applyBorder="1" applyAlignment="1">
      <alignment horizontal="left" wrapText="1"/>
    </xf>
    <xf numFmtId="0" fontId="6" fillId="7" borderId="13" xfId="0" applyFont="1" applyFill="1" applyBorder="1" applyAlignment="1">
      <alignment horizontal="center" vertical="center"/>
    </xf>
    <xf numFmtId="0" fontId="30" fillId="0" borderId="0" xfId="0" applyFont="1"/>
    <xf numFmtId="0" fontId="7" fillId="7" borderId="0" xfId="0" applyFont="1" applyFill="1" applyAlignment="1">
      <alignment vertical="center"/>
    </xf>
    <xf numFmtId="0" fontId="10" fillId="7" borderId="0" xfId="0" applyFont="1" applyFill="1" applyAlignment="1">
      <alignment horizontal="center" vertical="center"/>
    </xf>
    <xf numFmtId="0" fontId="36" fillId="7" borderId="0" xfId="0" applyFont="1" applyFill="1" applyAlignment="1">
      <alignment horizontal="center" vertical="center"/>
    </xf>
    <xf numFmtId="0" fontId="5" fillId="0" borderId="0" xfId="0" applyFont="1"/>
    <xf numFmtId="0" fontId="0" fillId="7" borderId="0" xfId="0" applyFill="1" applyAlignment="1">
      <alignment vertical="center"/>
    </xf>
    <xf numFmtId="0" fontId="7" fillId="7" borderId="0" xfId="0" applyFont="1" applyFill="1" applyAlignment="1" applyProtection="1">
      <alignment horizontal="center" vertical="center"/>
      <protection hidden="1"/>
    </xf>
    <xf numFmtId="0" fontId="7" fillId="7" borderId="0" xfId="0" applyFont="1" applyFill="1" applyAlignment="1">
      <alignment horizontal="center" vertical="center" wrapText="1"/>
    </xf>
    <xf numFmtId="49" fontId="24" fillId="3" borderId="0" xfId="0" applyNumberFormat="1" applyFont="1" applyFill="1" applyAlignment="1">
      <alignment vertical="center"/>
    </xf>
    <xf numFmtId="49" fontId="7" fillId="3" borderId="0" xfId="0" applyNumberFormat="1" applyFont="1" applyFill="1" applyAlignment="1">
      <alignment vertical="center"/>
    </xf>
    <xf numFmtId="49" fontId="5" fillId="3" borderId="0" xfId="0" applyNumberFormat="1" applyFont="1" applyFill="1" applyAlignment="1">
      <alignment horizontal="left" vertical="center" wrapText="1"/>
    </xf>
    <xf numFmtId="49" fontId="7" fillId="5" borderId="0" xfId="0" applyNumberFormat="1" applyFont="1" applyFill="1" applyAlignment="1">
      <alignment vertical="center"/>
    </xf>
    <xf numFmtId="49" fontId="24" fillId="5" borderId="0" xfId="0" applyNumberFormat="1" applyFont="1" applyFill="1" applyAlignment="1">
      <alignment horizontal="left" vertical="center"/>
    </xf>
    <xf numFmtId="49" fontId="28" fillId="5" borderId="0" xfId="0" applyNumberFormat="1" applyFont="1" applyFill="1" applyAlignment="1">
      <alignment horizontal="center" vertical="center"/>
    </xf>
    <xf numFmtId="49" fontId="5" fillId="5" borderId="0" xfId="0" applyNumberFormat="1" applyFont="1" applyFill="1" applyAlignment="1">
      <alignment vertical="center"/>
    </xf>
    <xf numFmtId="49" fontId="24" fillId="3" borderId="0" xfId="0" applyNumberFormat="1" applyFont="1" applyFill="1" applyAlignment="1">
      <alignment horizontal="left" vertical="center"/>
    </xf>
    <xf numFmtId="49" fontId="24" fillId="3" borderId="0" xfId="0" applyNumberFormat="1" applyFont="1" applyFill="1" applyAlignment="1">
      <alignment horizontal="center" vertical="center"/>
    </xf>
    <xf numFmtId="49" fontId="28" fillId="3" borderId="0" xfId="0" applyNumberFormat="1" applyFont="1" applyFill="1" applyAlignment="1">
      <alignment horizontal="center" vertical="center"/>
    </xf>
    <xf numFmtId="49" fontId="5" fillId="3" borderId="0" xfId="0" applyNumberFormat="1" applyFont="1" applyFill="1" applyAlignment="1">
      <alignment vertical="center"/>
    </xf>
    <xf numFmtId="49" fontId="14" fillId="3" borderId="0" xfId="0" applyNumberFormat="1" applyFont="1" applyFill="1" applyAlignment="1">
      <alignment vertical="center"/>
    </xf>
    <xf numFmtId="49" fontId="29" fillId="3" borderId="0" xfId="0" applyNumberFormat="1" applyFont="1" applyFill="1" applyAlignment="1">
      <alignment vertical="center"/>
    </xf>
    <xf numFmtId="0" fontId="36" fillId="4" borderId="0" xfId="0" applyFont="1" applyFill="1" applyAlignment="1">
      <alignment horizontal="center" vertical="center"/>
    </xf>
    <xf numFmtId="0" fontId="7" fillId="7" borderId="0" xfId="0" applyFont="1" applyFill="1" applyAlignment="1">
      <alignment horizontal="left" vertical="center"/>
    </xf>
    <xf numFmtId="165" fontId="7" fillId="3" borderId="0" xfId="0" applyNumberFormat="1" applyFont="1" applyFill="1" applyAlignment="1">
      <alignment vertical="center"/>
    </xf>
    <xf numFmtId="0" fontId="21" fillId="3" borderId="0" xfId="0" applyFont="1" applyFill="1" applyAlignment="1">
      <alignment vertical="center" wrapText="1"/>
    </xf>
    <xf numFmtId="0" fontId="7" fillId="7" borderId="0" xfId="0" applyFont="1" applyFill="1" applyAlignment="1" applyProtection="1">
      <alignment vertical="center"/>
      <protection hidden="1"/>
    </xf>
    <xf numFmtId="0" fontId="7" fillId="7" borderId="0" xfId="0" applyFont="1" applyFill="1" applyAlignment="1" applyProtection="1">
      <alignment horizontal="center" vertical="center"/>
      <protection locked="0"/>
    </xf>
    <xf numFmtId="0" fontId="32" fillId="3" borderId="0" xfId="0" applyFont="1" applyFill="1" applyAlignment="1">
      <alignment horizontal="right" vertical="center" wrapText="1"/>
    </xf>
    <xf numFmtId="0" fontId="22" fillId="4" borderId="0" xfId="0" applyFont="1" applyFill="1" applyAlignment="1">
      <alignment horizontal="center" vertical="center"/>
    </xf>
    <xf numFmtId="0" fontId="32" fillId="3" borderId="6" xfId="0" applyFont="1" applyFill="1" applyBorder="1" applyAlignment="1">
      <alignment vertical="center"/>
    </xf>
    <xf numFmtId="0" fontId="35" fillId="3" borderId="0" xfId="0" applyFont="1" applyFill="1" applyAlignment="1">
      <alignment horizontal="left" vertical="center" wrapText="1"/>
    </xf>
    <xf numFmtId="0" fontId="32" fillId="3" borderId="0" xfId="0" applyFont="1" applyFill="1" applyAlignment="1">
      <alignment vertical="center"/>
    </xf>
    <xf numFmtId="0" fontId="7" fillId="3" borderId="0" xfId="0" applyFont="1" applyFill="1" applyAlignment="1">
      <alignment vertical="center" wrapText="1"/>
    </xf>
    <xf numFmtId="0" fontId="32" fillId="3" borderId="0" xfId="0" applyFont="1" applyFill="1" applyAlignment="1">
      <alignment horizontal="center" vertical="center"/>
    </xf>
    <xf numFmtId="0" fontId="29" fillId="0" borderId="0" xfId="0" applyFont="1"/>
    <xf numFmtId="0" fontId="11" fillId="3" borderId="0" xfId="0" applyFont="1" applyFill="1" applyAlignment="1">
      <alignment horizontal="center" vertical="center"/>
    </xf>
    <xf numFmtId="0" fontId="7" fillId="11" borderId="0" xfId="0" applyFont="1" applyFill="1" applyAlignment="1">
      <alignment vertical="center"/>
    </xf>
    <xf numFmtId="49" fontId="39" fillId="5" borderId="0" xfId="0" applyNumberFormat="1" applyFont="1" applyFill="1" applyAlignment="1">
      <alignment vertical="center"/>
    </xf>
    <xf numFmtId="49" fontId="46" fillId="3" borderId="0" xfId="0" applyNumberFormat="1" applyFont="1" applyFill="1" applyAlignment="1">
      <alignment vertical="center"/>
    </xf>
    <xf numFmtId="49" fontId="47" fillId="3" borderId="0" xfId="0" applyNumberFormat="1" applyFont="1" applyFill="1" applyAlignment="1">
      <alignment horizontal="left" vertical="center" wrapText="1"/>
    </xf>
    <xf numFmtId="49" fontId="40" fillId="3" borderId="0" xfId="0" applyNumberFormat="1" applyFont="1" applyFill="1" applyAlignment="1">
      <alignment horizontal="left" vertical="center" wrapText="1"/>
    </xf>
    <xf numFmtId="49" fontId="45" fillId="3" borderId="0" xfId="0" applyNumberFormat="1" applyFont="1" applyFill="1" applyAlignment="1">
      <alignment horizontal="left" vertical="center"/>
    </xf>
    <xf numFmtId="49" fontId="39" fillId="3" borderId="0" xfId="0" applyNumberFormat="1" applyFont="1" applyFill="1" applyAlignment="1">
      <alignment horizontal="center" vertical="center"/>
    </xf>
    <xf numFmtId="49" fontId="40" fillId="3" borderId="0" xfId="0" applyNumberFormat="1" applyFont="1" applyFill="1" applyAlignment="1">
      <alignment vertical="center"/>
    </xf>
    <xf numFmtId="49" fontId="45" fillId="3" borderId="0" xfId="0" applyNumberFormat="1" applyFont="1" applyFill="1" applyAlignment="1">
      <alignment horizontal="center" vertical="center"/>
    </xf>
    <xf numFmtId="49" fontId="40" fillId="3" borderId="0" xfId="0" applyNumberFormat="1" applyFont="1" applyFill="1" applyAlignment="1">
      <alignment horizontal="left" vertical="center"/>
    </xf>
    <xf numFmtId="49" fontId="45" fillId="7" borderId="0" xfId="0" applyNumberFormat="1" applyFont="1" applyFill="1" applyAlignment="1">
      <alignment horizontal="center" vertical="center"/>
    </xf>
    <xf numFmtId="0" fontId="41" fillId="3" borderId="0" xfId="0" applyFont="1" applyFill="1" applyAlignment="1">
      <alignment horizontal="left" vertical="center"/>
    </xf>
    <xf numFmtId="0" fontId="40" fillId="3" borderId="0" xfId="0" applyFont="1" applyFill="1" applyAlignment="1">
      <alignment vertical="center"/>
    </xf>
    <xf numFmtId="0" fontId="51" fillId="3" borderId="0" xfId="0" applyFont="1" applyFill="1" applyAlignment="1">
      <alignment horizontal="right" vertical="center"/>
    </xf>
    <xf numFmtId="0" fontId="51" fillId="3" borderId="0" xfId="0" applyFont="1" applyFill="1" applyAlignment="1">
      <alignment horizontal="left" vertical="center"/>
    </xf>
    <xf numFmtId="0" fontId="51" fillId="3" borderId="0" xfId="0" applyFont="1" applyFill="1" applyAlignment="1">
      <alignment horizontal="center" vertical="center"/>
    </xf>
    <xf numFmtId="49" fontId="41" fillId="3" borderId="0" xfId="0" applyNumberFormat="1" applyFont="1" applyFill="1" applyAlignment="1">
      <alignment horizontal="left" vertical="center" wrapText="1"/>
    </xf>
    <xf numFmtId="0" fontId="41" fillId="10" borderId="9" xfId="0" applyFont="1" applyFill="1" applyBorder="1" applyAlignment="1" applyProtection="1">
      <alignment horizontal="center" vertical="center"/>
      <protection locked="0"/>
    </xf>
    <xf numFmtId="0" fontId="41" fillId="7" borderId="0" xfId="0" applyFont="1" applyFill="1" applyAlignment="1" applyProtection="1">
      <alignment horizontal="right" vertical="center"/>
      <protection locked="0"/>
    </xf>
    <xf numFmtId="0" fontId="41" fillId="7" borderId="0" xfId="0" applyFont="1" applyFill="1" applyAlignment="1" applyProtection="1">
      <alignment horizontal="center" vertical="center"/>
      <protection locked="0"/>
    </xf>
    <xf numFmtId="0" fontId="41" fillId="3" borderId="0" xfId="0" applyFont="1" applyFill="1" applyAlignment="1">
      <alignment horizontal="right" vertical="center"/>
    </xf>
    <xf numFmtId="0" fontId="41" fillId="10" borderId="8" xfId="0" applyFont="1" applyFill="1" applyBorder="1" applyAlignment="1" applyProtection="1">
      <alignment horizontal="center" vertical="center"/>
      <protection locked="0"/>
    </xf>
    <xf numFmtId="0" fontId="41" fillId="7" borderId="0" xfId="0" applyFont="1" applyFill="1" applyAlignment="1">
      <alignment horizontal="center" vertical="center"/>
    </xf>
    <xf numFmtId="0" fontId="41" fillId="7" borderId="0" xfId="0" applyFont="1" applyFill="1" applyAlignment="1">
      <alignment horizontal="right" vertical="center"/>
    </xf>
    <xf numFmtId="0" fontId="41" fillId="7" borderId="11" xfId="0" applyFont="1" applyFill="1" applyBorder="1" applyAlignment="1">
      <alignment horizontal="center" vertical="center"/>
    </xf>
    <xf numFmtId="0" fontId="41" fillId="7" borderId="0" xfId="0" applyFont="1" applyFill="1" applyAlignment="1">
      <alignment horizontal="left" vertical="center"/>
    </xf>
    <xf numFmtId="0" fontId="41" fillId="3" borderId="0" xfId="0" applyFont="1" applyFill="1" applyAlignment="1">
      <alignment horizontal="left"/>
    </xf>
    <xf numFmtId="0" fontId="41" fillId="3" borderId="0" xfId="0" applyFont="1" applyFill="1" applyAlignment="1">
      <alignment vertical="center"/>
    </xf>
    <xf numFmtId="0" fontId="41" fillId="7" borderId="0" xfId="0" applyFont="1" applyFill="1" applyAlignment="1">
      <alignment vertical="center"/>
    </xf>
    <xf numFmtId="0" fontId="41" fillId="7" borderId="0" xfId="0" applyFont="1" applyFill="1" applyAlignment="1" applyProtection="1">
      <alignment vertical="center"/>
      <protection locked="0"/>
    </xf>
    <xf numFmtId="0" fontId="41" fillId="7" borderId="7" xfId="0" applyFont="1" applyFill="1" applyBorder="1" applyAlignment="1">
      <alignment horizontal="left" vertical="center"/>
    </xf>
    <xf numFmtId="0" fontId="42" fillId="3" borderId="0" xfId="0" applyFont="1" applyFill="1" applyAlignment="1">
      <alignment horizontal="left"/>
    </xf>
    <xf numFmtId="0" fontId="42" fillId="3" borderId="0" xfId="0" applyFont="1" applyFill="1" applyAlignment="1">
      <alignment horizontal="left" vertical="center" wrapText="1"/>
    </xf>
    <xf numFmtId="0" fontId="41" fillId="3" borderId="8" xfId="0" applyFont="1" applyFill="1" applyBorder="1" applyAlignment="1">
      <alignment horizontal="center" vertical="center" wrapText="1"/>
    </xf>
    <xf numFmtId="49" fontId="41" fillId="7" borderId="0" xfId="0" applyNumberFormat="1" applyFont="1" applyFill="1" applyAlignment="1">
      <alignment vertical="center"/>
    </xf>
    <xf numFmtId="0" fontId="41" fillId="7" borderId="8" xfId="0" applyFont="1" applyFill="1" applyBorder="1" applyAlignment="1" applyProtection="1">
      <alignment horizontal="center" vertical="center"/>
      <protection hidden="1"/>
    </xf>
    <xf numFmtId="0" fontId="43" fillId="3" borderId="0" xfId="0" applyFont="1" applyFill="1" applyAlignment="1">
      <alignment horizontal="left" vertical="center"/>
    </xf>
    <xf numFmtId="0" fontId="41" fillId="3" borderId="9" xfId="0" applyFont="1" applyFill="1" applyBorder="1" applyAlignment="1">
      <alignment horizontal="center" vertical="center" wrapText="1"/>
    </xf>
    <xf numFmtId="0" fontId="53" fillId="3" borderId="6" xfId="0" applyFont="1" applyFill="1" applyBorder="1" applyAlignment="1">
      <alignment vertical="center"/>
    </xf>
    <xf numFmtId="0" fontId="53" fillId="3" borderId="0" xfId="0" applyFont="1" applyFill="1" applyAlignment="1">
      <alignment vertical="center"/>
    </xf>
    <xf numFmtId="0" fontId="42" fillId="7" borderId="0" xfId="0" applyFont="1" applyFill="1" applyAlignment="1">
      <alignment horizontal="center" vertical="center"/>
    </xf>
    <xf numFmtId="0" fontId="41" fillId="7" borderId="0" xfId="0" applyFont="1" applyFill="1" applyAlignment="1" applyProtection="1">
      <alignment horizontal="center" vertical="center"/>
      <protection hidden="1"/>
    </xf>
    <xf numFmtId="0" fontId="41" fillId="7" borderId="10" xfId="0" applyFont="1" applyFill="1" applyBorder="1" applyAlignment="1" applyProtection="1">
      <alignment vertical="center"/>
      <protection hidden="1"/>
    </xf>
    <xf numFmtId="0" fontId="41" fillId="7" borderId="0" xfId="0" applyFont="1" applyFill="1" applyAlignment="1" applyProtection="1">
      <alignment vertical="center"/>
      <protection hidden="1"/>
    </xf>
    <xf numFmtId="0" fontId="41" fillId="3" borderId="0" xfId="0" applyFont="1" applyFill="1" applyAlignment="1">
      <alignment horizontal="right" vertical="center" wrapText="1"/>
    </xf>
    <xf numFmtId="0" fontId="41" fillId="3" borderId="0" xfId="0" applyFont="1" applyFill="1" applyAlignment="1">
      <alignment horizontal="left" vertical="center" wrapText="1"/>
    </xf>
    <xf numFmtId="0" fontId="41" fillId="7" borderId="0" xfId="0" applyFont="1" applyFill="1" applyAlignment="1">
      <alignment horizontal="center" vertical="center" wrapText="1"/>
    </xf>
    <xf numFmtId="0" fontId="42" fillId="3" borderId="0" xfId="0" applyFont="1" applyFill="1" applyAlignment="1">
      <alignment horizontal="left" vertical="center"/>
    </xf>
    <xf numFmtId="0" fontId="41" fillId="3" borderId="0" xfId="0" applyFont="1" applyFill="1" applyAlignment="1">
      <alignment horizontal="center" vertical="center"/>
    </xf>
    <xf numFmtId="0" fontId="43" fillId="3" borderId="0" xfId="0" applyFont="1" applyFill="1" applyAlignment="1">
      <alignment horizontal="left"/>
    </xf>
    <xf numFmtId="0" fontId="41" fillId="3" borderId="0" xfId="0" applyFont="1" applyFill="1" applyAlignment="1">
      <alignment horizontal="center" wrapText="1"/>
    </xf>
    <xf numFmtId="0" fontId="41" fillId="3" borderId="0" xfId="0" applyFont="1" applyFill="1" applyAlignment="1">
      <alignment horizontal="center" vertical="center" wrapText="1"/>
    </xf>
    <xf numFmtId="0" fontId="43" fillId="3" borderId="0" xfId="0" applyFont="1" applyFill="1" applyAlignment="1">
      <alignment horizontal="left" vertical="center" wrapText="1"/>
    </xf>
    <xf numFmtId="0" fontId="41" fillId="7" borderId="11" xfId="0" applyFont="1" applyFill="1" applyBorder="1" applyAlignment="1">
      <alignment vertical="center"/>
    </xf>
    <xf numFmtId="0" fontId="41" fillId="7" borderId="14" xfId="0" applyFont="1" applyFill="1" applyBorder="1" applyAlignment="1">
      <alignment horizontal="center" vertical="center"/>
    </xf>
    <xf numFmtId="0" fontId="41" fillId="10" borderId="9" xfId="0" applyFont="1" applyFill="1" applyBorder="1" applyAlignment="1">
      <alignment vertical="center"/>
    </xf>
    <xf numFmtId="0" fontId="41" fillId="3" borderId="7" xfId="0" applyFont="1" applyFill="1" applyBorder="1" applyAlignment="1">
      <alignment horizontal="left"/>
    </xf>
    <xf numFmtId="0" fontId="41" fillId="7" borderId="12" xfId="0" applyFont="1" applyFill="1" applyBorder="1" applyAlignment="1" applyProtection="1">
      <alignment vertical="center"/>
      <protection locked="0"/>
    </xf>
    <xf numFmtId="0" fontId="41" fillId="7" borderId="10" xfId="0" applyFont="1" applyFill="1" applyBorder="1" applyAlignment="1" applyProtection="1">
      <alignment vertical="center"/>
      <protection locked="0"/>
    </xf>
    <xf numFmtId="0" fontId="41" fillId="7" borderId="6" xfId="0" applyFont="1" applyFill="1" applyBorder="1" applyAlignment="1" applyProtection="1">
      <alignment vertical="center"/>
      <protection locked="0"/>
    </xf>
    <xf numFmtId="49" fontId="41" fillId="3" borderId="0" xfId="0" applyNumberFormat="1" applyFont="1" applyFill="1" applyAlignment="1">
      <alignment horizontal="left" vertical="center"/>
    </xf>
    <xf numFmtId="0" fontId="41" fillId="10" borderId="20" xfId="0" applyFont="1" applyFill="1" applyBorder="1" applyAlignment="1" applyProtection="1">
      <alignment horizontal="center" vertical="center"/>
      <protection locked="0"/>
    </xf>
    <xf numFmtId="49" fontId="41" fillId="7" borderId="0" xfId="0" applyNumberFormat="1" applyFont="1" applyFill="1" applyAlignment="1">
      <alignment horizontal="left" vertical="center"/>
    </xf>
    <xf numFmtId="49" fontId="41" fillId="10" borderId="9" xfId="0" applyNumberFormat="1" applyFont="1" applyFill="1" applyBorder="1" applyAlignment="1">
      <alignment horizontal="left" vertical="center"/>
    </xf>
    <xf numFmtId="49" fontId="41" fillId="10" borderId="11" xfId="0" applyNumberFormat="1" applyFont="1" applyFill="1" applyBorder="1" applyAlignment="1">
      <alignment horizontal="left" vertical="center"/>
    </xf>
    <xf numFmtId="0" fontId="41" fillId="10" borderId="14" xfId="0" applyFont="1" applyFill="1" applyBorder="1" applyAlignment="1">
      <alignment horizontal="left" vertical="center"/>
    </xf>
    <xf numFmtId="0" fontId="57" fillId="3" borderId="0" xfId="0" applyFont="1" applyFill="1" applyAlignment="1">
      <alignment horizontal="left" vertical="center"/>
    </xf>
    <xf numFmtId="165" fontId="41" fillId="7" borderId="0" xfId="0" applyNumberFormat="1" applyFont="1" applyFill="1" applyAlignment="1" applyProtection="1">
      <alignment horizontal="center" vertical="center"/>
      <protection locked="0"/>
    </xf>
    <xf numFmtId="165" fontId="41" fillId="7" borderId="0" xfId="0" applyNumberFormat="1" applyFont="1" applyFill="1" applyAlignment="1">
      <alignment horizontal="center" vertical="center"/>
    </xf>
    <xf numFmtId="0" fontId="42" fillId="3" borderId="9" xfId="0" applyFont="1" applyFill="1" applyBorder="1" applyAlignment="1">
      <alignment horizontal="left" vertical="center"/>
    </xf>
    <xf numFmtId="0" fontId="41" fillId="3" borderId="11" xfId="0" applyFont="1" applyFill="1" applyBorder="1" applyAlignment="1">
      <alignment horizontal="left" vertical="center"/>
    </xf>
    <xf numFmtId="0" fontId="42" fillId="3" borderId="11" xfId="0" applyFont="1" applyFill="1" applyBorder="1" applyAlignment="1">
      <alignment horizontal="left" vertical="center"/>
    </xf>
    <xf numFmtId="0" fontId="53" fillId="3" borderId="0" xfId="0" applyFont="1" applyFill="1"/>
    <xf numFmtId="165" fontId="41" fillId="3" borderId="0" xfId="0" applyNumberFormat="1" applyFont="1" applyFill="1" applyAlignment="1">
      <alignment horizontal="center" vertical="center" wrapText="1"/>
    </xf>
    <xf numFmtId="0" fontId="44" fillId="3" borderId="0" xfId="0" applyFont="1" applyFill="1" applyAlignment="1">
      <alignment horizontal="left"/>
    </xf>
    <xf numFmtId="164" fontId="42" fillId="6" borderId="1" xfId="1" applyFont="1" applyFill="1" applyBorder="1" applyAlignment="1" applyProtection="1">
      <alignment horizontal="center"/>
      <protection hidden="1"/>
    </xf>
    <xf numFmtId="164" fontId="42" fillId="6" borderId="1" xfId="1" applyFont="1" applyFill="1" applyBorder="1" applyProtection="1">
      <protection hidden="1"/>
    </xf>
    <xf numFmtId="49" fontId="42" fillId="8" borderId="1" xfId="0" applyNumberFormat="1" applyFont="1" applyFill="1" applyBorder="1" applyAlignment="1">
      <alignment horizontal="left" vertical="center" indent="1"/>
    </xf>
    <xf numFmtId="44" fontId="42" fillId="8" borderId="1" xfId="1" applyNumberFormat="1" applyFont="1" applyFill="1" applyBorder="1" applyAlignment="1" applyProtection="1">
      <alignment horizontal="right" vertical="center"/>
      <protection hidden="1"/>
    </xf>
    <xf numFmtId="49" fontId="41" fillId="7" borderId="4" xfId="0" applyNumberFormat="1" applyFont="1" applyFill="1" applyBorder="1" applyAlignment="1">
      <alignment horizontal="left" vertical="center" indent="1"/>
    </xf>
    <xf numFmtId="44" fontId="41" fillId="10" borderId="3" xfId="1" applyNumberFormat="1" applyFont="1" applyFill="1" applyBorder="1" applyAlignment="1" applyProtection="1">
      <alignment horizontal="right" vertical="center"/>
      <protection locked="0"/>
    </xf>
    <xf numFmtId="49" fontId="41" fillId="0" borderId="4" xfId="0" applyNumberFormat="1" applyFont="1" applyBorder="1" applyAlignment="1" applyProtection="1">
      <alignment horizontal="left" vertical="center" indent="1"/>
      <protection locked="0"/>
    </xf>
    <xf numFmtId="49" fontId="41" fillId="0" borderId="21" xfId="0" applyNumberFormat="1" applyFont="1" applyBorder="1" applyAlignment="1" applyProtection="1">
      <alignment horizontal="left" vertical="center" indent="1"/>
      <protection locked="0"/>
    </xf>
    <xf numFmtId="49" fontId="41" fillId="7" borderId="4" xfId="0" applyNumberFormat="1" applyFont="1" applyFill="1" applyBorder="1" applyAlignment="1" applyProtection="1">
      <alignment horizontal="left" vertical="center" indent="1"/>
      <protection locked="0"/>
    </xf>
    <xf numFmtId="49" fontId="41" fillId="7" borderId="2" xfId="0" applyNumberFormat="1" applyFont="1" applyFill="1" applyBorder="1" applyAlignment="1">
      <alignment horizontal="left" vertical="center" indent="1"/>
    </xf>
    <xf numFmtId="44" fontId="41" fillId="10" borderId="4" xfId="1" applyNumberFormat="1" applyFont="1" applyFill="1" applyBorder="1" applyAlignment="1" applyProtection="1">
      <alignment horizontal="right" vertical="center"/>
      <protection locked="0"/>
    </xf>
    <xf numFmtId="49" fontId="41" fillId="7" borderId="4" xfId="0" quotePrefix="1" applyNumberFormat="1" applyFont="1" applyFill="1" applyBorder="1" applyAlignment="1" applyProtection="1">
      <alignment horizontal="left" vertical="center" indent="1"/>
      <protection locked="0"/>
    </xf>
    <xf numFmtId="49" fontId="41" fillId="7" borderId="3" xfId="0" applyNumberFormat="1" applyFont="1" applyFill="1" applyBorder="1" applyAlignment="1">
      <alignment horizontal="left" vertical="center" indent="1"/>
    </xf>
    <xf numFmtId="49" fontId="41" fillId="0" borderId="4" xfId="0" quotePrefix="1" applyNumberFormat="1" applyFont="1" applyBorder="1" applyAlignment="1" applyProtection="1">
      <alignment horizontal="left" vertical="center" indent="1"/>
      <protection locked="0"/>
    </xf>
    <xf numFmtId="49" fontId="41" fillId="7" borderId="4" xfId="0" applyNumberFormat="1" applyFont="1" applyFill="1" applyBorder="1" applyAlignment="1">
      <alignment horizontal="left" vertical="center"/>
    </xf>
    <xf numFmtId="49" fontId="41" fillId="7" borderId="18" xfId="0" applyNumberFormat="1" applyFont="1" applyFill="1" applyBorder="1" applyAlignment="1">
      <alignment horizontal="left" vertical="center"/>
    </xf>
    <xf numFmtId="49" fontId="41" fillId="8" borderId="1" xfId="0" applyNumberFormat="1" applyFont="1" applyFill="1" applyBorder="1" applyAlignment="1">
      <alignment horizontal="left" vertical="center" indent="1"/>
    </xf>
    <xf numFmtId="49" fontId="41" fillId="0" borderId="18" xfId="0" applyNumberFormat="1" applyFont="1" applyBorder="1" applyAlignment="1" applyProtection="1">
      <alignment horizontal="left" vertical="center" indent="1"/>
      <protection locked="0"/>
    </xf>
    <xf numFmtId="49" fontId="41" fillId="7" borderId="18" xfId="0" applyNumberFormat="1" applyFont="1" applyFill="1" applyBorder="1" applyAlignment="1" applyProtection="1">
      <alignment horizontal="left" vertical="center" indent="1"/>
      <protection locked="0"/>
    </xf>
    <xf numFmtId="165" fontId="41" fillId="10" borderId="4" xfId="1" applyNumberFormat="1" applyFont="1" applyFill="1" applyBorder="1" applyProtection="1">
      <protection locked="0"/>
    </xf>
    <xf numFmtId="49" fontId="41" fillId="0" borderId="4" xfId="1" applyNumberFormat="1" applyFont="1" applyBorder="1" applyProtection="1">
      <protection hidden="1"/>
    </xf>
    <xf numFmtId="0" fontId="42" fillId="3" borderId="0" xfId="0" applyFont="1" applyFill="1" applyAlignment="1">
      <alignment horizontal="right" vertical="center"/>
    </xf>
    <xf numFmtId="49" fontId="41" fillId="3" borderId="0" xfId="0" quotePrefix="1" applyNumberFormat="1" applyFont="1" applyFill="1" applyAlignment="1">
      <alignment horizontal="left" vertical="center"/>
    </xf>
    <xf numFmtId="49" fontId="41" fillId="3" borderId="0" xfId="0" quotePrefix="1" applyNumberFormat="1" applyFont="1" applyFill="1" applyAlignment="1">
      <alignment horizontal="left" vertical="center" wrapText="1"/>
    </xf>
    <xf numFmtId="0" fontId="42" fillId="3" borderId="0" xfId="0" applyFont="1" applyFill="1"/>
    <xf numFmtId="0" fontId="41" fillId="3" borderId="0" xfId="0" quotePrefix="1" applyFont="1" applyFill="1" applyAlignment="1">
      <alignment horizontal="left" vertical="center"/>
    </xf>
    <xf numFmtId="0" fontId="37" fillId="4" borderId="0" xfId="0" applyFont="1" applyFill="1" applyAlignment="1">
      <alignment horizontal="center" vertical="center" wrapText="1"/>
    </xf>
    <xf numFmtId="0" fontId="7" fillId="10" borderId="9" xfId="0" applyFont="1" applyFill="1" applyBorder="1" applyAlignment="1" applyProtection="1">
      <alignment horizontal="center" vertical="center"/>
      <protection locked="0"/>
    </xf>
    <xf numFmtId="0" fontId="7" fillId="10" borderId="11" xfId="0" applyFont="1" applyFill="1" applyBorder="1" applyAlignment="1" applyProtection="1">
      <alignment horizontal="center" vertical="center"/>
      <protection locked="0"/>
    </xf>
    <xf numFmtId="0" fontId="7" fillId="10" borderId="14" xfId="0" applyFont="1" applyFill="1" applyBorder="1" applyAlignment="1" applyProtection="1">
      <alignment horizontal="center" vertical="center"/>
      <protection locked="0"/>
    </xf>
    <xf numFmtId="0" fontId="61" fillId="0" borderId="0" xfId="0" applyFont="1" applyAlignment="1">
      <alignment vertical="center"/>
    </xf>
    <xf numFmtId="0" fontId="63" fillId="4" borderId="0" xfId="0" applyFont="1" applyFill="1" applyAlignment="1">
      <alignment horizontal="center" vertical="center"/>
    </xf>
    <xf numFmtId="0" fontId="63" fillId="4" borderId="0" xfId="0" applyFont="1" applyFill="1" applyAlignment="1">
      <alignment horizontal="left" vertical="center"/>
    </xf>
    <xf numFmtId="0" fontId="63" fillId="4" borderId="0" xfId="0" applyFont="1" applyFill="1" applyAlignment="1">
      <alignment horizontal="right" vertical="center"/>
    </xf>
    <xf numFmtId="49" fontId="41" fillId="7" borderId="0" xfId="0" applyNumberFormat="1" applyFont="1" applyFill="1" applyAlignment="1" applyProtection="1">
      <alignment horizontal="center" vertical="center"/>
      <protection locked="0"/>
    </xf>
    <xf numFmtId="0" fontId="41" fillId="3" borderId="12" xfId="0" applyFont="1" applyFill="1" applyBorder="1" applyAlignment="1">
      <alignment horizontal="left" vertical="center"/>
    </xf>
    <xf numFmtId="0" fontId="50" fillId="3" borderId="25" xfId="0" applyFont="1" applyFill="1" applyBorder="1" applyAlignment="1">
      <alignment horizontal="center" vertical="center" wrapText="1"/>
    </xf>
    <xf numFmtId="0" fontId="41" fillId="10" borderId="11" xfId="0" applyFont="1" applyFill="1" applyBorder="1" applyAlignment="1" applyProtection="1">
      <alignment horizontal="center" vertical="center"/>
      <protection locked="0"/>
    </xf>
    <xf numFmtId="0" fontId="41" fillId="10" borderId="14" xfId="0" applyFont="1" applyFill="1" applyBorder="1" applyAlignment="1" applyProtection="1">
      <alignment horizontal="center" vertical="center"/>
      <protection locked="0"/>
    </xf>
    <xf numFmtId="165" fontId="41" fillId="3" borderId="0" xfId="0" applyNumberFormat="1" applyFont="1" applyFill="1" applyAlignment="1" applyProtection="1">
      <alignment horizontal="center" vertical="center" wrapText="1"/>
      <protection hidden="1"/>
    </xf>
    <xf numFmtId="17" fontId="41" fillId="3" borderId="0" xfId="0" applyNumberFormat="1" applyFont="1" applyFill="1" applyAlignment="1" applyProtection="1">
      <alignment horizontal="center" vertical="center" wrapText="1"/>
      <protection hidden="1"/>
    </xf>
    <xf numFmtId="0" fontId="1" fillId="3" borderId="0" xfId="0" applyFont="1" applyFill="1" applyAlignment="1">
      <alignment vertical="center"/>
    </xf>
    <xf numFmtId="0" fontId="40" fillId="0" borderId="0" xfId="0" applyFont="1"/>
    <xf numFmtId="0" fontId="38" fillId="7" borderId="13" xfId="0" applyFont="1" applyFill="1" applyBorder="1" applyAlignment="1">
      <alignment horizontal="center" vertical="center"/>
    </xf>
    <xf numFmtId="0" fontId="38" fillId="0" borderId="5" xfId="0" applyFont="1" applyBorder="1" applyAlignment="1">
      <alignment horizontal="right" vertical="center"/>
    </xf>
    <xf numFmtId="0" fontId="40" fillId="0" borderId="0" xfId="0" applyFont="1" applyAlignment="1">
      <alignment horizontal="center"/>
    </xf>
    <xf numFmtId="0" fontId="46" fillId="0" borderId="0" xfId="0" applyFont="1"/>
    <xf numFmtId="0" fontId="40" fillId="0" borderId="0" xfId="0" applyFont="1" applyAlignment="1">
      <alignment vertical="center"/>
    </xf>
    <xf numFmtId="0" fontId="64" fillId="0" borderId="0" xfId="0" applyFont="1" applyAlignment="1">
      <alignment horizontal="right"/>
    </xf>
    <xf numFmtId="0" fontId="51" fillId="3" borderId="0" xfId="0" applyFont="1" applyFill="1" applyAlignment="1">
      <alignment vertical="center"/>
    </xf>
    <xf numFmtId="164" fontId="45" fillId="6" borderId="1" xfId="1" applyFont="1" applyFill="1" applyBorder="1" applyAlignment="1" applyProtection="1">
      <alignment horizontal="center"/>
      <protection hidden="1"/>
    </xf>
    <xf numFmtId="164" fontId="45" fillId="6" borderId="1" xfId="1" applyFont="1" applyFill="1" applyBorder="1" applyProtection="1">
      <protection hidden="1"/>
    </xf>
    <xf numFmtId="49" fontId="45" fillId="8" borderId="1" xfId="0" applyNumberFormat="1" applyFont="1" applyFill="1" applyBorder="1" applyAlignment="1">
      <alignment horizontal="left" vertical="center" indent="1"/>
    </xf>
    <xf numFmtId="44" fontId="45" fillId="8" borderId="1" xfId="1" applyNumberFormat="1" applyFont="1" applyFill="1" applyBorder="1" applyAlignment="1" applyProtection="1">
      <alignment horizontal="right" vertical="center"/>
      <protection hidden="1"/>
    </xf>
    <xf numFmtId="49" fontId="40" fillId="7" borderId="4" xfId="0" applyNumberFormat="1" applyFont="1" applyFill="1" applyBorder="1" applyAlignment="1">
      <alignment horizontal="left" vertical="center" indent="1"/>
    </xf>
    <xf numFmtId="44" fontId="40" fillId="10" borderId="3" xfId="1" applyNumberFormat="1" applyFont="1" applyFill="1" applyBorder="1" applyAlignment="1" applyProtection="1">
      <alignment horizontal="right" vertical="center"/>
      <protection locked="0"/>
    </xf>
    <xf numFmtId="49" fontId="40" fillId="0" borderId="4" xfId="0" applyNumberFormat="1" applyFont="1" applyBorder="1" applyAlignment="1" applyProtection="1">
      <alignment horizontal="left" vertical="center" indent="1"/>
      <protection locked="0"/>
    </xf>
    <xf numFmtId="49" fontId="40" fillId="0" borderId="21" xfId="0" applyNumberFormat="1" applyFont="1" applyBorder="1" applyAlignment="1" applyProtection="1">
      <alignment horizontal="left" vertical="center" indent="1"/>
      <protection locked="0"/>
    </xf>
    <xf numFmtId="49" fontId="40" fillId="7" borderId="4" xfId="0" applyNumberFormat="1" applyFont="1" applyFill="1" applyBorder="1" applyAlignment="1" applyProtection="1">
      <alignment horizontal="left" vertical="center" indent="1"/>
      <protection locked="0"/>
    </xf>
    <xf numFmtId="49" fontId="40" fillId="7" borderId="2" xfId="0" applyNumberFormat="1" applyFont="1" applyFill="1" applyBorder="1" applyAlignment="1">
      <alignment horizontal="left" vertical="center" indent="1"/>
    </xf>
    <xf numFmtId="44" fontId="40" fillId="10" borderId="4" xfId="1" applyNumberFormat="1" applyFont="1" applyFill="1" applyBorder="1" applyAlignment="1" applyProtection="1">
      <alignment horizontal="right" vertical="center"/>
      <protection locked="0"/>
    </xf>
    <xf numFmtId="49" fontId="40" fillId="7" borderId="4" xfId="0" quotePrefix="1" applyNumberFormat="1" applyFont="1" applyFill="1" applyBorder="1" applyAlignment="1" applyProtection="1">
      <alignment horizontal="left" vertical="center" indent="1"/>
      <protection locked="0"/>
    </xf>
    <xf numFmtId="49" fontId="40" fillId="7" borderId="3" xfId="0" applyNumberFormat="1" applyFont="1" applyFill="1" applyBorder="1" applyAlignment="1">
      <alignment horizontal="left" vertical="center" indent="1"/>
    </xf>
    <xf numFmtId="49" fontId="40" fillId="0" borderId="4" xfId="0" quotePrefix="1" applyNumberFormat="1" applyFont="1" applyBorder="1" applyAlignment="1" applyProtection="1">
      <alignment horizontal="left" vertical="center" indent="1"/>
      <protection locked="0"/>
    </xf>
    <xf numFmtId="49" fontId="40" fillId="7" borderId="4" xfId="0" applyNumberFormat="1" applyFont="1" applyFill="1" applyBorder="1" applyAlignment="1">
      <alignment horizontal="left" vertical="center"/>
    </xf>
    <xf numFmtId="49" fontId="40" fillId="7" borderId="18" xfId="0" applyNumberFormat="1" applyFont="1" applyFill="1" applyBorder="1" applyAlignment="1">
      <alignment horizontal="left" vertical="center"/>
    </xf>
    <xf numFmtId="49" fontId="40" fillId="8" borderId="1" xfId="0" applyNumberFormat="1" applyFont="1" applyFill="1" applyBorder="1" applyAlignment="1">
      <alignment horizontal="left" vertical="center" indent="1"/>
    </xf>
    <xf numFmtId="49" fontId="40" fillId="0" borderId="18" xfId="0" applyNumberFormat="1" applyFont="1" applyBorder="1" applyAlignment="1" applyProtection="1">
      <alignment horizontal="left" vertical="center" indent="1"/>
      <protection locked="0"/>
    </xf>
    <xf numFmtId="49" fontId="40" fillId="7" borderId="18" xfId="0" applyNumberFormat="1" applyFont="1" applyFill="1" applyBorder="1" applyAlignment="1" applyProtection="1">
      <alignment horizontal="left" vertical="center" indent="1"/>
      <protection locked="0"/>
    </xf>
    <xf numFmtId="49" fontId="40" fillId="0" borderId="17" xfId="1" applyNumberFormat="1" applyFont="1" applyBorder="1" applyAlignment="1" applyProtection="1">
      <protection locked="0"/>
    </xf>
    <xf numFmtId="49" fontId="40" fillId="0" borderId="19" xfId="0" applyNumberFormat="1" applyFont="1" applyBorder="1" applyAlignment="1" applyProtection="1">
      <alignment horizontal="left" vertical="center" indent="1"/>
      <protection locked="0"/>
    </xf>
    <xf numFmtId="44" fontId="40" fillId="10" borderId="21" xfId="1" applyNumberFormat="1" applyFont="1" applyFill="1" applyBorder="1" applyAlignment="1" applyProtection="1">
      <alignment horizontal="right" vertical="center"/>
      <protection locked="0"/>
    </xf>
    <xf numFmtId="49" fontId="40" fillId="0" borderId="16" xfId="1" applyNumberFormat="1" applyFont="1" applyBorder="1" applyAlignment="1" applyProtection="1">
      <protection locked="0"/>
    </xf>
    <xf numFmtId="44" fontId="45" fillId="10" borderId="2" xfId="1" applyNumberFormat="1" applyFont="1" applyFill="1" applyBorder="1" applyAlignment="1" applyProtection="1">
      <alignment horizontal="right" vertical="center"/>
      <protection hidden="1"/>
    </xf>
    <xf numFmtId="49" fontId="45" fillId="7" borderId="17" xfId="1" applyNumberFormat="1" applyFont="1" applyFill="1" applyBorder="1" applyAlignment="1" applyProtection="1">
      <protection hidden="1"/>
    </xf>
    <xf numFmtId="49" fontId="45" fillId="7" borderId="18" xfId="1" applyNumberFormat="1" applyFont="1" applyFill="1" applyBorder="1" applyAlignment="1" applyProtection="1">
      <protection hidden="1"/>
    </xf>
    <xf numFmtId="49" fontId="45" fillId="7" borderId="16" xfId="1" applyNumberFormat="1" applyFont="1" applyFill="1" applyBorder="1" applyAlignment="1" applyProtection="1">
      <protection hidden="1"/>
    </xf>
    <xf numFmtId="49" fontId="40" fillId="0" borderId="17" xfId="1" applyNumberFormat="1" applyFont="1" applyBorder="1" applyAlignment="1" applyProtection="1">
      <protection hidden="1"/>
    </xf>
    <xf numFmtId="49" fontId="40" fillId="0" borderId="16" xfId="1" applyNumberFormat="1" applyFont="1" applyBorder="1" applyAlignment="1" applyProtection="1">
      <protection hidden="1"/>
    </xf>
    <xf numFmtId="165" fontId="40" fillId="10" borderId="4" xfId="1" applyNumberFormat="1" applyFont="1" applyFill="1" applyBorder="1" applyProtection="1">
      <protection locked="0"/>
    </xf>
    <xf numFmtId="49" fontId="40" fillId="0" borderId="4" xfId="1" applyNumberFormat="1" applyFont="1" applyBorder="1" applyProtection="1">
      <protection hidden="1"/>
    </xf>
    <xf numFmtId="164" fontId="45" fillId="6" borderId="1" xfId="1" applyFont="1" applyFill="1" applyBorder="1" applyAlignment="1" applyProtection="1">
      <alignment horizontal="center" vertical="center"/>
      <protection hidden="1"/>
    </xf>
    <xf numFmtId="0" fontId="67" fillId="0" borderId="29" xfId="0" applyFont="1" applyBorder="1" applyAlignment="1">
      <alignment horizontal="right" vertical="center"/>
    </xf>
    <xf numFmtId="0" fontId="40" fillId="0" borderId="31" xfId="0" applyFont="1" applyBorder="1" applyAlignment="1">
      <alignment vertical="center"/>
    </xf>
    <xf numFmtId="0" fontId="40" fillId="0" borderId="17" xfId="0" applyFont="1" applyBorder="1" applyAlignment="1">
      <alignment vertical="center"/>
    </xf>
    <xf numFmtId="0" fontId="40" fillId="0" borderId="29" xfId="0" applyFont="1" applyBorder="1" applyAlignment="1">
      <alignment vertical="center"/>
    </xf>
    <xf numFmtId="49" fontId="40" fillId="0" borderId="38" xfId="0" applyNumberFormat="1" applyFont="1" applyBorder="1" applyAlignment="1">
      <alignment horizontal="left" vertical="center"/>
    </xf>
    <xf numFmtId="0" fontId="40" fillId="10" borderId="2" xfId="0" applyFont="1" applyFill="1" applyBorder="1" applyAlignment="1">
      <alignment vertical="center"/>
    </xf>
    <xf numFmtId="49" fontId="40" fillId="0" borderId="38" xfId="0" applyNumberFormat="1" applyFont="1" applyBorder="1" applyAlignment="1">
      <alignment vertical="center"/>
    </xf>
    <xf numFmtId="49" fontId="40" fillId="0" borderId="39" xfId="0" applyNumberFormat="1" applyFont="1" applyBorder="1" applyAlignment="1">
      <alignment horizontal="left" vertical="center"/>
    </xf>
    <xf numFmtId="0" fontId="40" fillId="10" borderId="3" xfId="0" applyFont="1" applyFill="1" applyBorder="1" applyAlignment="1">
      <alignment vertical="center"/>
    </xf>
    <xf numFmtId="0" fontId="40" fillId="0" borderId="18" xfId="0" applyFont="1" applyBorder="1" applyAlignment="1">
      <alignment vertical="center"/>
    </xf>
    <xf numFmtId="49" fontId="40" fillId="0" borderId="39" xfId="0" applyNumberFormat="1" applyFont="1" applyBorder="1" applyAlignment="1">
      <alignment vertical="center"/>
    </xf>
    <xf numFmtId="49" fontId="40" fillId="0" borderId="34" xfId="0" applyNumberFormat="1" applyFont="1" applyBorder="1" applyAlignment="1">
      <alignment horizontal="left" vertical="center"/>
    </xf>
    <xf numFmtId="0" fontId="40" fillId="10" borderId="16" xfId="0" applyFont="1" applyFill="1" applyBorder="1" applyAlignment="1">
      <alignment vertical="center"/>
    </xf>
    <xf numFmtId="0" fontId="40" fillId="0" borderId="16" xfId="0" applyFont="1" applyBorder="1" applyAlignment="1">
      <alignment vertical="center"/>
    </xf>
    <xf numFmtId="49" fontId="40" fillId="0" borderId="34" xfId="0" applyNumberFormat="1" applyFont="1" applyBorder="1" applyAlignment="1">
      <alignment vertical="center"/>
    </xf>
    <xf numFmtId="0" fontId="67" fillId="0" borderId="0" xfId="0" applyFont="1" applyAlignment="1">
      <alignment horizontal="right" vertical="center"/>
    </xf>
    <xf numFmtId="165" fontId="40" fillId="0" borderId="0" xfId="0" applyNumberFormat="1" applyFont="1" applyProtection="1">
      <protection hidden="1"/>
    </xf>
    <xf numFmtId="165" fontId="40" fillId="0" borderId="0" xfId="0" applyNumberFormat="1" applyFont="1"/>
    <xf numFmtId="165" fontId="45" fillId="9" borderId="1" xfId="1" applyNumberFormat="1" applyFont="1" applyFill="1" applyBorder="1" applyAlignment="1" applyProtection="1">
      <alignment vertical="center"/>
      <protection hidden="1"/>
    </xf>
    <xf numFmtId="165" fontId="68" fillId="9" borderId="1" xfId="1" applyNumberFormat="1" applyFont="1" applyFill="1" applyBorder="1" applyAlignment="1" applyProtection="1">
      <alignment vertical="center"/>
      <protection hidden="1"/>
    </xf>
    <xf numFmtId="0" fontId="51" fillId="3" borderId="0" xfId="0" applyFont="1" applyFill="1" applyAlignment="1">
      <alignment horizontal="left" vertical="top"/>
    </xf>
    <xf numFmtId="0" fontId="30" fillId="0" borderId="10" xfId="0" applyFont="1" applyBorder="1"/>
    <xf numFmtId="49" fontId="42" fillId="7" borderId="0" xfId="0" applyNumberFormat="1" applyFont="1" applyFill="1" applyAlignment="1">
      <alignment horizontal="left" vertical="center"/>
    </xf>
    <xf numFmtId="0" fontId="41" fillId="7" borderId="9" xfId="0" applyFont="1" applyFill="1" applyBorder="1" applyAlignment="1" applyProtection="1">
      <alignment horizontal="center" vertical="center"/>
      <protection hidden="1"/>
    </xf>
    <xf numFmtId="0" fontId="41" fillId="7" borderId="9" xfId="0" applyFont="1" applyFill="1" applyBorder="1" applyAlignment="1">
      <alignment horizontal="center" vertical="center" wrapText="1"/>
    </xf>
    <xf numFmtId="0" fontId="53" fillId="7" borderId="0" xfId="0" applyFont="1" applyFill="1" applyAlignment="1">
      <alignment horizontal="left"/>
    </xf>
    <xf numFmtId="0" fontId="0" fillId="0" borderId="0" xfId="0" applyAlignment="1">
      <alignment horizontal="left" vertical="top"/>
    </xf>
    <xf numFmtId="0" fontId="0" fillId="10" borderId="9" xfId="0" applyFill="1" applyBorder="1" applyAlignment="1">
      <alignment horizontal="left" vertical="top"/>
    </xf>
    <xf numFmtId="0" fontId="0" fillId="10" borderId="14" xfId="0" applyFill="1" applyBorder="1" applyAlignment="1">
      <alignment horizontal="left" vertical="top"/>
    </xf>
    <xf numFmtId="0" fontId="0" fillId="10" borderId="26" xfId="0" applyFill="1" applyBorder="1" applyAlignment="1">
      <alignment horizontal="left" vertical="top"/>
    </xf>
    <xf numFmtId="0" fontId="0" fillId="10" borderId="27" xfId="0" applyFill="1" applyBorder="1" applyAlignment="1">
      <alignment horizontal="left" vertical="top"/>
    </xf>
    <xf numFmtId="0" fontId="0" fillId="10" borderId="11" xfId="0" applyFill="1" applyBorder="1" applyAlignment="1">
      <alignment horizontal="left" vertical="top"/>
    </xf>
    <xf numFmtId="0" fontId="46" fillId="3" borderId="10" xfId="0" applyFont="1" applyFill="1" applyBorder="1" applyAlignment="1">
      <alignment horizontal="left" vertical="top" wrapText="1"/>
    </xf>
    <xf numFmtId="0" fontId="0" fillId="0" borderId="12" xfId="0" applyBorder="1" applyAlignment="1">
      <alignment horizontal="left" vertical="top"/>
    </xf>
    <xf numFmtId="0" fontId="46" fillId="3" borderId="28" xfId="0" applyFont="1" applyFill="1" applyBorder="1" applyAlignment="1">
      <alignment horizontal="left" vertical="top" wrapText="1"/>
    </xf>
    <xf numFmtId="0" fontId="0" fillId="0" borderId="6" xfId="0" applyBorder="1" applyAlignment="1">
      <alignment horizontal="left" vertical="top"/>
    </xf>
    <xf numFmtId="0" fontId="0" fillId="0" borderId="15" xfId="0" applyBorder="1" applyAlignment="1">
      <alignment horizontal="left" vertical="top"/>
    </xf>
    <xf numFmtId="49" fontId="41" fillId="0" borderId="0" xfId="0" applyNumberFormat="1" applyFont="1" applyAlignment="1">
      <alignment horizontal="left" vertical="center" wrapText="1"/>
    </xf>
    <xf numFmtId="0" fontId="69" fillId="17" borderId="0" xfId="0" applyFont="1" applyFill="1" applyAlignment="1">
      <alignment vertical="center"/>
    </xf>
    <xf numFmtId="49" fontId="40" fillId="7" borderId="18" xfId="0" applyNumberFormat="1" applyFont="1" applyFill="1" applyBorder="1" applyAlignment="1">
      <alignment horizontal="left" vertical="center" indent="1"/>
    </xf>
    <xf numFmtId="167" fontId="42" fillId="6" borderId="1" xfId="1" applyNumberFormat="1" applyFont="1" applyFill="1" applyBorder="1" applyAlignment="1" applyProtection="1">
      <alignment horizontal="center"/>
      <protection hidden="1"/>
    </xf>
    <xf numFmtId="168" fontId="42" fillId="6" borderId="1" xfId="1" applyNumberFormat="1" applyFont="1" applyFill="1" applyBorder="1" applyAlignment="1" applyProtection="1">
      <alignment horizontal="center" vertical="center"/>
      <protection hidden="1"/>
    </xf>
    <xf numFmtId="49" fontId="39" fillId="0" borderId="0" xfId="0" applyNumberFormat="1" applyFont="1" applyAlignment="1">
      <alignment horizontal="center"/>
    </xf>
    <xf numFmtId="49" fontId="7" fillId="3" borderId="0" xfId="0" applyNumberFormat="1" applyFont="1" applyFill="1" applyAlignment="1">
      <alignment horizontal="left" vertical="center" wrapText="1"/>
    </xf>
    <xf numFmtId="49" fontId="5" fillId="0" borderId="0" xfId="0" applyNumberFormat="1" applyFont="1" applyAlignment="1">
      <alignment vertical="center"/>
    </xf>
    <xf numFmtId="49" fontId="41" fillId="8" borderId="0" xfId="0" applyNumberFormat="1" applyFont="1" applyFill="1" applyAlignment="1">
      <alignment horizontal="center" vertical="center" wrapText="1"/>
    </xf>
    <xf numFmtId="49" fontId="40" fillId="8" borderId="0" xfId="0" applyNumberFormat="1" applyFont="1" applyFill="1" applyAlignment="1">
      <alignment horizontal="center" vertical="center" wrapText="1"/>
    </xf>
    <xf numFmtId="49" fontId="41" fillId="3" borderId="0" xfId="0" applyNumberFormat="1" applyFont="1" applyFill="1" applyAlignment="1">
      <alignment horizontal="left" vertical="center" wrapText="1"/>
    </xf>
    <xf numFmtId="0" fontId="41" fillId="3" borderId="0" xfId="0" applyFont="1" applyFill="1" applyAlignment="1">
      <alignment horizontal="left" vertical="center" wrapText="1"/>
    </xf>
    <xf numFmtId="0" fontId="41" fillId="0" borderId="0" xfId="0" applyFont="1" applyAlignment="1">
      <alignment vertical="center"/>
    </xf>
    <xf numFmtId="49" fontId="12" fillId="3" borderId="0" xfId="0" applyNumberFormat="1" applyFont="1" applyFill="1" applyAlignment="1">
      <alignment horizontal="center" vertical="center"/>
    </xf>
    <xf numFmtId="49" fontId="39" fillId="5" borderId="0" xfId="0" applyNumberFormat="1" applyFont="1" applyFill="1" applyAlignment="1">
      <alignment horizontal="left" vertical="center" wrapText="1"/>
    </xf>
    <xf numFmtId="49" fontId="45" fillId="0" borderId="0" xfId="0" applyNumberFormat="1" applyFont="1" applyAlignment="1">
      <alignment vertical="center"/>
    </xf>
    <xf numFmtId="49" fontId="41" fillId="0" borderId="0" xfId="0" applyNumberFormat="1" applyFont="1" applyAlignment="1">
      <alignment vertical="center"/>
    </xf>
    <xf numFmtId="0" fontId="60" fillId="4" borderId="0" xfId="0" applyFont="1" applyFill="1" applyAlignment="1">
      <alignment vertical="center"/>
    </xf>
    <xf numFmtId="0" fontId="0" fillId="0" borderId="0" xfId="0" applyAlignment="1">
      <alignment vertical="center"/>
    </xf>
    <xf numFmtId="0" fontId="60" fillId="4" borderId="0" xfId="0" applyFont="1" applyFill="1" applyAlignment="1">
      <alignment horizontal="center" vertical="center"/>
    </xf>
    <xf numFmtId="0" fontId="0" fillId="0" borderId="0" xfId="0" applyAlignment="1">
      <alignment horizontal="center" vertical="center"/>
    </xf>
    <xf numFmtId="49" fontId="42" fillId="7" borderId="0" xfId="0" applyNumberFormat="1" applyFont="1" applyFill="1" applyAlignment="1">
      <alignment horizontal="left" vertical="center"/>
    </xf>
    <xf numFmtId="49" fontId="42" fillId="5" borderId="0" xfId="0" applyNumberFormat="1" applyFont="1" applyFill="1" applyAlignment="1">
      <alignment horizontal="center" vertical="center"/>
    </xf>
    <xf numFmtId="49" fontId="41" fillId="3" borderId="0" xfId="0" applyNumberFormat="1" applyFont="1" applyFill="1" applyAlignment="1">
      <alignment horizontal="right" vertical="center" wrapText="1"/>
    </xf>
    <xf numFmtId="49" fontId="54" fillId="3" borderId="0" xfId="2" applyNumberFormat="1" applyFont="1" applyFill="1" applyBorder="1" applyAlignment="1" applyProtection="1">
      <alignment horizontal="left" vertical="center"/>
    </xf>
    <xf numFmtId="0" fontId="42" fillId="3" borderId="0" xfId="0" applyFont="1" applyFill="1" applyAlignment="1">
      <alignment horizontal="left" vertical="center" wrapText="1"/>
    </xf>
    <xf numFmtId="49" fontId="42" fillId="5" borderId="0" xfId="0" applyNumberFormat="1" applyFont="1" applyFill="1" applyAlignment="1">
      <alignment horizontal="left" vertical="center"/>
    </xf>
    <xf numFmtId="49" fontId="41" fillId="0" borderId="0" xfId="0" applyNumberFormat="1" applyFont="1" applyAlignment="1">
      <alignment horizontal="left" vertical="center" wrapText="1"/>
    </xf>
    <xf numFmtId="49" fontId="42" fillId="3" borderId="0" xfId="0" applyNumberFormat="1" applyFont="1" applyFill="1" applyAlignment="1">
      <alignment horizontal="left" vertical="center" wrapText="1"/>
    </xf>
    <xf numFmtId="49" fontId="38" fillId="5" borderId="0" xfId="0" applyNumberFormat="1" applyFont="1" applyFill="1" applyAlignment="1">
      <alignment horizontal="center" vertical="center" wrapText="1"/>
    </xf>
    <xf numFmtId="49" fontId="38" fillId="0" borderId="0" xfId="0" applyNumberFormat="1" applyFont="1" applyAlignment="1">
      <alignment horizontal="center" vertical="center"/>
    </xf>
    <xf numFmtId="49" fontId="41" fillId="18" borderId="9" xfId="0" applyNumberFormat="1" applyFont="1" applyFill="1" applyBorder="1" applyAlignment="1">
      <alignment horizontal="center" vertical="center" wrapText="1"/>
    </xf>
    <xf numFmtId="49" fontId="41" fillId="18" borderId="11" xfId="0" applyNumberFormat="1" applyFont="1" applyFill="1" applyBorder="1" applyAlignment="1">
      <alignment horizontal="center" vertical="center" wrapText="1"/>
    </xf>
    <xf numFmtId="49" fontId="41" fillId="18" borderId="14" xfId="0" applyNumberFormat="1" applyFont="1" applyFill="1" applyBorder="1" applyAlignment="1">
      <alignment horizontal="center" vertical="center" wrapText="1"/>
    </xf>
    <xf numFmtId="49" fontId="48" fillId="5" borderId="0" xfId="0" applyNumberFormat="1" applyFont="1" applyFill="1" applyAlignment="1">
      <alignment horizontal="center" vertical="center" wrapText="1"/>
    </xf>
    <xf numFmtId="49" fontId="49" fillId="0" borderId="0" xfId="0" applyNumberFormat="1" applyFont="1" applyAlignment="1">
      <alignment horizontal="center" vertical="center"/>
    </xf>
    <xf numFmtId="0" fontId="7" fillId="10" borderId="9" xfId="0" applyFont="1" applyFill="1" applyBorder="1" applyAlignment="1" applyProtection="1">
      <alignment horizontal="center" vertical="center"/>
      <protection locked="0"/>
    </xf>
    <xf numFmtId="0" fontId="7" fillId="10" borderId="11" xfId="0" applyFont="1" applyFill="1" applyBorder="1" applyAlignment="1" applyProtection="1">
      <alignment horizontal="center" vertical="center"/>
      <protection locked="0"/>
    </xf>
    <xf numFmtId="0" fontId="7" fillId="10" borderId="14" xfId="0" applyFont="1" applyFill="1" applyBorder="1" applyAlignment="1" applyProtection="1">
      <alignment horizontal="center" vertical="center"/>
      <protection locked="0"/>
    </xf>
    <xf numFmtId="0" fontId="41" fillId="3" borderId="0" xfId="0" applyFont="1" applyFill="1" applyAlignment="1">
      <alignment horizontal="left" vertical="center"/>
    </xf>
    <xf numFmtId="0" fontId="41" fillId="3" borderId="12" xfId="0" applyFont="1" applyFill="1" applyBorder="1" applyAlignment="1">
      <alignment horizontal="left" vertical="center"/>
    </xf>
    <xf numFmtId="0" fontId="7" fillId="7" borderId="0" xfId="0" applyFont="1" applyFill="1" applyAlignment="1" applyProtection="1">
      <alignment horizontal="center" vertical="center"/>
      <protection locked="0"/>
    </xf>
    <xf numFmtId="0" fontId="62" fillId="0" borderId="0" xfId="0" applyFont="1" applyAlignment="1">
      <alignment horizontal="center" vertical="center"/>
    </xf>
    <xf numFmtId="0" fontId="61" fillId="0" borderId="0" xfId="0" applyFont="1" applyAlignment="1">
      <alignment vertical="center"/>
    </xf>
    <xf numFmtId="0" fontId="41" fillId="7" borderId="0" xfId="0" applyFont="1" applyFill="1" applyAlignment="1">
      <alignment horizontal="right" vertical="center"/>
    </xf>
    <xf numFmtId="0" fontId="41" fillId="7" borderId="12" xfId="0" applyFont="1" applyFill="1" applyBorder="1" applyAlignment="1">
      <alignment horizontal="right" vertical="center"/>
    </xf>
    <xf numFmtId="49" fontId="41" fillId="10" borderId="9" xfId="0" applyNumberFormat="1" applyFont="1" applyFill="1" applyBorder="1" applyAlignment="1" applyProtection="1">
      <alignment horizontal="center" vertical="center"/>
      <protection locked="0"/>
    </xf>
    <xf numFmtId="49" fontId="41" fillId="10" borderId="11" xfId="0" applyNumberFormat="1" applyFont="1" applyFill="1" applyBorder="1" applyAlignment="1" applyProtection="1">
      <alignment horizontal="center" vertical="center"/>
      <protection locked="0"/>
    </xf>
    <xf numFmtId="49" fontId="41" fillId="10" borderId="14" xfId="0" applyNumberFormat="1" applyFont="1" applyFill="1" applyBorder="1" applyAlignment="1" applyProtection="1">
      <alignment horizontal="center" vertical="center"/>
      <protection locked="0"/>
    </xf>
    <xf numFmtId="0" fontId="39" fillId="7" borderId="0" xfId="0" applyFont="1" applyFill="1" applyAlignment="1">
      <alignment horizontal="left" vertical="center"/>
    </xf>
    <xf numFmtId="0" fontId="28" fillId="0" borderId="0" xfId="0" applyFont="1" applyAlignment="1">
      <alignment horizontal="left" vertical="center"/>
    </xf>
    <xf numFmtId="0" fontId="26" fillId="4" borderId="13" xfId="0" applyFont="1" applyFill="1" applyBorder="1" applyAlignment="1">
      <alignment horizontal="right" vertical="center"/>
    </xf>
    <xf numFmtId="0" fontId="63" fillId="4" borderId="0" xfId="0" applyFont="1" applyFill="1" applyAlignment="1">
      <alignment horizontal="center" vertical="center"/>
    </xf>
    <xf numFmtId="0" fontId="26" fillId="4" borderId="0" xfId="0" applyFont="1" applyFill="1" applyAlignment="1">
      <alignment horizontal="left" vertical="center"/>
    </xf>
    <xf numFmtId="0" fontId="41" fillId="10" borderId="9" xfId="0" applyFont="1" applyFill="1" applyBorder="1" applyAlignment="1" applyProtection="1">
      <alignment horizontal="center" vertical="center"/>
      <protection locked="0"/>
    </xf>
    <xf numFmtId="0" fontId="41" fillId="10" borderId="11" xfId="0" applyFont="1" applyFill="1" applyBorder="1" applyAlignment="1" applyProtection="1">
      <alignment horizontal="center" vertical="center"/>
      <protection locked="0"/>
    </xf>
    <xf numFmtId="0" fontId="0" fillId="0" borderId="11" xfId="0" applyBorder="1" applyAlignment="1">
      <alignment vertical="center"/>
    </xf>
    <xf numFmtId="0" fontId="0" fillId="0" borderId="14" xfId="0" applyBorder="1" applyAlignment="1">
      <alignment vertical="center"/>
    </xf>
    <xf numFmtId="0" fontId="25" fillId="3" borderId="0" xfId="0" applyFont="1" applyFill="1" applyAlignment="1">
      <alignment horizontal="center" vertical="center"/>
    </xf>
    <xf numFmtId="0" fontId="51" fillId="3" borderId="0" xfId="0" applyFont="1" applyFill="1" applyAlignment="1">
      <alignment horizontal="center" vertical="center"/>
    </xf>
    <xf numFmtId="0" fontId="50" fillId="3" borderId="22" xfId="0" applyFont="1" applyFill="1" applyBorder="1" applyAlignment="1">
      <alignment horizontal="center" vertical="center" wrapText="1"/>
    </xf>
    <xf numFmtId="0" fontId="50" fillId="3" borderId="23" xfId="0" applyFont="1" applyFill="1" applyBorder="1" applyAlignment="1">
      <alignment horizontal="center" vertical="center" wrapText="1"/>
    </xf>
    <xf numFmtId="0" fontId="50" fillId="3" borderId="24" xfId="0" applyFont="1" applyFill="1" applyBorder="1" applyAlignment="1">
      <alignment horizontal="center" vertical="center" wrapText="1"/>
    </xf>
    <xf numFmtId="0" fontId="55" fillId="3" borderId="0" xfId="0" applyFont="1" applyFill="1" applyAlignment="1">
      <alignment horizontal="left" wrapText="1"/>
    </xf>
    <xf numFmtId="0" fontId="41" fillId="7" borderId="0" xfId="0" applyFont="1" applyFill="1" applyAlignment="1" applyProtection="1">
      <alignment horizontal="left" vertical="top"/>
      <protection locked="0"/>
    </xf>
    <xf numFmtId="0" fontId="41" fillId="7" borderId="12" xfId="0" applyFont="1" applyFill="1" applyBorder="1" applyAlignment="1" applyProtection="1">
      <alignment horizontal="left" vertical="top"/>
      <protection locked="0"/>
    </xf>
    <xf numFmtId="0" fontId="40" fillId="10" borderId="9" xfId="0" applyFont="1" applyFill="1" applyBorder="1" applyAlignment="1" applyProtection="1">
      <alignment horizontal="center" vertical="center"/>
      <protection locked="0"/>
    </xf>
    <xf numFmtId="0" fontId="40" fillId="10" borderId="11" xfId="0" applyFont="1" applyFill="1" applyBorder="1" applyAlignment="1" applyProtection="1">
      <alignment horizontal="center" vertical="center"/>
      <protection locked="0"/>
    </xf>
    <xf numFmtId="0" fontId="40" fillId="10" borderId="14" xfId="0" applyFont="1" applyFill="1" applyBorder="1" applyAlignment="1" applyProtection="1">
      <alignment horizontal="center" vertical="center"/>
      <protection locked="0"/>
    </xf>
    <xf numFmtId="0" fontId="41" fillId="10" borderId="14" xfId="0" applyFont="1" applyFill="1" applyBorder="1" applyAlignment="1" applyProtection="1">
      <alignment horizontal="center" vertical="center"/>
      <protection locked="0"/>
    </xf>
    <xf numFmtId="0" fontId="41" fillId="7" borderId="0" xfId="0" applyFont="1" applyFill="1" applyAlignment="1" applyProtection="1">
      <alignment horizontal="left" vertical="center" wrapText="1"/>
      <protection locked="0"/>
    </xf>
    <xf numFmtId="0" fontId="41" fillId="7" borderId="12" xfId="0" applyFont="1" applyFill="1" applyBorder="1" applyAlignment="1" applyProtection="1">
      <alignment horizontal="left" vertical="center" wrapText="1"/>
      <protection locked="0"/>
    </xf>
    <xf numFmtId="0" fontId="53" fillId="3" borderId="0" xfId="0" applyFont="1" applyFill="1" applyAlignment="1">
      <alignment horizontal="center"/>
    </xf>
    <xf numFmtId="0" fontId="41" fillId="3" borderId="9"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53" fillId="3" borderId="0" xfId="0" applyFont="1" applyFill="1" applyAlignment="1">
      <alignment horizontal="right"/>
    </xf>
    <xf numFmtId="0" fontId="41" fillId="7" borderId="0" xfId="0" applyFont="1" applyFill="1" applyAlignment="1">
      <alignment horizontal="left" vertical="center"/>
    </xf>
    <xf numFmtId="0" fontId="53" fillId="3" borderId="10" xfId="0" applyFont="1" applyFill="1" applyBorder="1" applyAlignment="1">
      <alignment horizontal="right" vertical="center"/>
    </xf>
    <xf numFmtId="0" fontId="0" fillId="0" borderId="0" xfId="0" applyAlignment="1">
      <alignment horizontal="right" vertical="center"/>
    </xf>
    <xf numFmtId="0" fontId="32" fillId="3" borderId="6" xfId="0" applyFont="1" applyFill="1" applyBorder="1" applyAlignment="1">
      <alignment horizontal="left" vertical="center" wrapText="1"/>
    </xf>
    <xf numFmtId="0" fontId="41" fillId="7" borderId="9" xfId="0" applyFont="1" applyFill="1" applyBorder="1" applyAlignment="1" applyProtection="1">
      <alignment horizontal="center" vertical="center"/>
      <protection hidden="1"/>
    </xf>
    <xf numFmtId="0" fontId="41" fillId="7" borderId="14" xfId="0" applyFont="1" applyFill="1" applyBorder="1" applyAlignment="1" applyProtection="1">
      <alignment horizontal="center" vertical="center"/>
      <protection hidden="1"/>
    </xf>
    <xf numFmtId="0" fontId="41" fillId="7" borderId="11" xfId="0" applyFont="1" applyFill="1" applyBorder="1" applyAlignment="1" applyProtection="1">
      <alignment horizontal="center" vertical="center"/>
      <protection hidden="1"/>
    </xf>
    <xf numFmtId="0" fontId="38" fillId="3" borderId="0" xfId="0" applyFont="1" applyFill="1" applyAlignment="1">
      <alignment horizontal="center" vertical="center" wrapText="1"/>
    </xf>
    <xf numFmtId="0" fontId="41" fillId="3" borderId="8"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43" fillId="3" borderId="0" xfId="0" applyFont="1" applyFill="1" applyAlignment="1">
      <alignment horizontal="left" vertical="center" wrapText="1"/>
    </xf>
    <xf numFmtId="0" fontId="56" fillId="3" borderId="0" xfId="0" applyFont="1" applyFill="1" applyAlignment="1">
      <alignment horizontal="center" vertical="center" wrapText="1"/>
    </xf>
    <xf numFmtId="0" fontId="41" fillId="10" borderId="9" xfId="0" applyFont="1" applyFill="1" applyBorder="1" applyAlignment="1" applyProtection="1">
      <alignment horizontal="center" vertical="center" wrapText="1"/>
      <protection locked="0"/>
    </xf>
    <xf numFmtId="0" fontId="41" fillId="10" borderId="11" xfId="0" applyFont="1" applyFill="1" applyBorder="1" applyAlignment="1" applyProtection="1">
      <alignment horizontal="center" vertical="center" wrapText="1"/>
      <protection locked="0"/>
    </xf>
    <xf numFmtId="0" fontId="41" fillId="10" borderId="14" xfId="0" applyFont="1" applyFill="1" applyBorder="1" applyAlignment="1" applyProtection="1">
      <alignment horizontal="center" vertical="center" wrapText="1"/>
      <protection locked="0"/>
    </xf>
    <xf numFmtId="0" fontId="42" fillId="3" borderId="0" xfId="0" applyFont="1" applyFill="1" applyAlignment="1">
      <alignment horizontal="center" vertical="center" wrapText="1"/>
    </xf>
    <xf numFmtId="0" fontId="41" fillId="3" borderId="20" xfId="0" applyFont="1" applyFill="1" applyBorder="1" applyAlignment="1">
      <alignment horizontal="center" vertical="center" wrapText="1"/>
    </xf>
    <xf numFmtId="14" fontId="41" fillId="13" borderId="9" xfId="0" applyNumberFormat="1" applyFont="1" applyFill="1" applyBorder="1" applyAlignment="1">
      <alignment horizontal="center" vertical="center"/>
    </xf>
    <xf numFmtId="0" fontId="41" fillId="13" borderId="11" xfId="0" applyFont="1" applyFill="1" applyBorder="1" applyAlignment="1">
      <alignment horizontal="center" vertical="center"/>
    </xf>
    <xf numFmtId="0" fontId="41" fillId="13" borderId="14" xfId="0" applyFont="1" applyFill="1" applyBorder="1" applyAlignment="1">
      <alignment horizontal="center" vertical="center"/>
    </xf>
    <xf numFmtId="49" fontId="7" fillId="10" borderId="26" xfId="0" applyNumberFormat="1" applyFont="1" applyFill="1" applyBorder="1" applyAlignment="1" applyProtection="1">
      <alignment horizontal="left" vertical="top" wrapText="1"/>
      <protection locked="0"/>
    </xf>
    <xf numFmtId="49" fontId="7" fillId="10" borderId="7" xfId="0" applyNumberFormat="1" applyFont="1" applyFill="1" applyBorder="1" applyAlignment="1" applyProtection="1">
      <alignment horizontal="left" vertical="top" wrapText="1"/>
      <protection locked="0"/>
    </xf>
    <xf numFmtId="49" fontId="7" fillId="10" borderId="27" xfId="0" applyNumberFormat="1" applyFont="1" applyFill="1" applyBorder="1" applyAlignment="1" applyProtection="1">
      <alignment horizontal="left" vertical="top" wrapText="1"/>
      <protection locked="0"/>
    </xf>
    <xf numFmtId="49" fontId="7" fillId="10" borderId="10" xfId="0" applyNumberFormat="1" applyFont="1" applyFill="1" applyBorder="1" applyAlignment="1" applyProtection="1">
      <alignment horizontal="left" vertical="top" wrapText="1"/>
      <protection locked="0"/>
    </xf>
    <xf numFmtId="49" fontId="7" fillId="10" borderId="0" xfId="0" applyNumberFormat="1" applyFont="1" applyFill="1" applyAlignment="1" applyProtection="1">
      <alignment horizontal="left" vertical="top" wrapText="1"/>
      <protection locked="0"/>
    </xf>
    <xf numFmtId="49" fontId="7" fillId="10" borderId="12" xfId="0" applyNumberFormat="1" applyFont="1" applyFill="1" applyBorder="1" applyAlignment="1" applyProtection="1">
      <alignment horizontal="left" vertical="top" wrapText="1"/>
      <protection locked="0"/>
    </xf>
    <xf numFmtId="49" fontId="14" fillId="10" borderId="10" xfId="0" applyNumberFormat="1" applyFont="1" applyFill="1" applyBorder="1" applyAlignment="1" applyProtection="1">
      <alignment horizontal="left" vertical="top" wrapText="1"/>
      <protection locked="0"/>
    </xf>
    <xf numFmtId="49" fontId="14" fillId="10" borderId="0" xfId="0" applyNumberFormat="1" applyFont="1" applyFill="1" applyAlignment="1" applyProtection="1">
      <alignment horizontal="left" vertical="top" wrapText="1"/>
      <protection locked="0"/>
    </xf>
    <xf numFmtId="49" fontId="7" fillId="10" borderId="28" xfId="0" applyNumberFormat="1" applyFont="1" applyFill="1" applyBorder="1" applyAlignment="1" applyProtection="1">
      <alignment horizontal="left" vertical="top" wrapText="1"/>
      <protection locked="0"/>
    </xf>
    <xf numFmtId="49" fontId="7" fillId="10" borderId="6" xfId="0" applyNumberFormat="1" applyFont="1" applyFill="1" applyBorder="1" applyAlignment="1" applyProtection="1">
      <alignment horizontal="left" vertical="top" wrapText="1"/>
      <protection locked="0"/>
    </xf>
    <xf numFmtId="49" fontId="7" fillId="10" borderId="15" xfId="0" applyNumberFormat="1" applyFont="1" applyFill="1" applyBorder="1" applyAlignment="1" applyProtection="1">
      <alignment horizontal="left" vertical="top" wrapText="1"/>
      <protection locked="0"/>
    </xf>
    <xf numFmtId="0" fontId="42" fillId="3" borderId="6" xfId="0" applyFont="1" applyFill="1" applyBorder="1" applyAlignment="1">
      <alignment horizontal="center" vertical="center"/>
    </xf>
    <xf numFmtId="0" fontId="42" fillId="3" borderId="0" xfId="0" applyFont="1" applyFill="1" applyAlignment="1">
      <alignment horizontal="center" vertical="center"/>
    </xf>
    <xf numFmtId="0" fontId="41" fillId="3" borderId="6" xfId="0" applyFont="1" applyFill="1" applyBorder="1" applyAlignment="1">
      <alignment horizontal="left" vertical="center" wrapText="1"/>
    </xf>
    <xf numFmtId="0" fontId="57" fillId="3" borderId="10" xfId="0" applyFont="1" applyFill="1" applyBorder="1" applyAlignment="1">
      <alignment horizontal="center" vertical="center" wrapText="1"/>
    </xf>
    <xf numFmtId="0" fontId="57" fillId="3" borderId="0" xfId="0" applyFont="1" applyFill="1" applyAlignment="1">
      <alignment horizontal="center" vertical="center" wrapText="1"/>
    </xf>
    <xf numFmtId="0" fontId="57" fillId="3" borderId="12" xfId="0" applyFont="1" applyFill="1" applyBorder="1" applyAlignment="1">
      <alignment horizontal="center" vertical="center" wrapText="1"/>
    </xf>
    <xf numFmtId="0" fontId="58" fillId="3" borderId="28" xfId="0" applyFont="1" applyFill="1" applyBorder="1" applyAlignment="1">
      <alignment horizontal="center" vertical="center" wrapText="1"/>
    </xf>
    <xf numFmtId="0" fontId="58" fillId="3" borderId="6" xfId="0" applyFont="1" applyFill="1" applyBorder="1" applyAlignment="1">
      <alignment horizontal="center" vertical="center" wrapText="1"/>
    </xf>
    <xf numFmtId="0" fontId="58" fillId="3" borderId="15" xfId="0" applyFont="1" applyFill="1" applyBorder="1" applyAlignment="1">
      <alignment horizontal="center" vertical="center" wrapText="1"/>
    </xf>
    <xf numFmtId="0" fontId="53" fillId="3" borderId="0" xfId="0" applyFont="1" applyFill="1" applyAlignment="1">
      <alignment horizontal="right" vertical="center"/>
    </xf>
    <xf numFmtId="0" fontId="53" fillId="3" borderId="0" xfId="0" applyFont="1" applyFill="1" applyAlignment="1">
      <alignment horizontal="left" vertical="center"/>
    </xf>
    <xf numFmtId="14" fontId="53" fillId="10" borderId="9" xfId="0" applyNumberFormat="1" applyFont="1" applyFill="1" applyBorder="1" applyAlignment="1" applyProtection="1">
      <alignment horizontal="left" vertical="center"/>
      <protection locked="0"/>
    </xf>
    <xf numFmtId="14" fontId="53" fillId="10" borderId="14" xfId="0" applyNumberFormat="1" applyFont="1" applyFill="1" applyBorder="1" applyAlignment="1" applyProtection="1">
      <alignment horizontal="left" vertical="center"/>
      <protection locked="0"/>
    </xf>
    <xf numFmtId="165" fontId="41" fillId="7" borderId="9" xfId="0" applyNumberFormat="1" applyFont="1" applyFill="1" applyBorder="1" applyAlignment="1" applyProtection="1">
      <alignment horizontal="center" vertical="center"/>
      <protection hidden="1"/>
    </xf>
    <xf numFmtId="165" fontId="41" fillId="7" borderId="14" xfId="0" applyNumberFormat="1" applyFont="1" applyFill="1" applyBorder="1" applyAlignment="1" applyProtection="1">
      <alignment horizontal="center" vertical="center"/>
      <protection hidden="1"/>
    </xf>
    <xf numFmtId="165" fontId="41" fillId="10" borderId="9" xfId="0" applyNumberFormat="1" applyFont="1" applyFill="1" applyBorder="1" applyAlignment="1" applyProtection="1">
      <alignment horizontal="center" vertical="center"/>
      <protection locked="0"/>
    </xf>
    <xf numFmtId="165" fontId="41" fillId="10" borderId="14" xfId="0" applyNumberFormat="1" applyFont="1" applyFill="1" applyBorder="1" applyAlignment="1" applyProtection="1">
      <alignment horizontal="center" vertical="center"/>
      <protection locked="0"/>
    </xf>
    <xf numFmtId="165" fontId="41" fillId="3" borderId="9" xfId="0" applyNumberFormat="1" applyFont="1" applyFill="1" applyBorder="1" applyAlignment="1" applyProtection="1">
      <alignment horizontal="center" vertical="center" wrapText="1"/>
      <protection hidden="1"/>
    </xf>
    <xf numFmtId="165" fontId="41" fillId="3" borderId="11" xfId="0" applyNumberFormat="1" applyFont="1" applyFill="1" applyBorder="1" applyAlignment="1" applyProtection="1">
      <alignment horizontal="center" vertical="center" wrapText="1"/>
      <protection hidden="1"/>
    </xf>
    <xf numFmtId="165" fontId="41" fillId="3" borderId="14" xfId="0" applyNumberFormat="1" applyFont="1" applyFill="1" applyBorder="1" applyAlignment="1" applyProtection="1">
      <alignment horizontal="center" vertical="center" wrapText="1"/>
      <protection hidden="1"/>
    </xf>
    <xf numFmtId="14" fontId="42" fillId="10" borderId="11" xfId="0" applyNumberFormat="1" applyFont="1" applyFill="1" applyBorder="1" applyAlignment="1">
      <alignment horizontal="center" vertical="center"/>
    </xf>
    <xf numFmtId="0" fontId="42" fillId="10" borderId="11" xfId="0" applyFont="1" applyFill="1" applyBorder="1" applyAlignment="1">
      <alignment horizontal="center" vertical="center"/>
    </xf>
    <xf numFmtId="49" fontId="41" fillId="7" borderId="26" xfId="0" applyNumberFormat="1" applyFont="1" applyFill="1" applyBorder="1" applyAlignment="1">
      <alignment horizontal="left" vertical="top" wrapText="1"/>
    </xf>
    <xf numFmtId="49" fontId="41" fillId="7" borderId="7" xfId="0" applyNumberFormat="1" applyFont="1" applyFill="1" applyBorder="1" applyAlignment="1">
      <alignment horizontal="left" vertical="top" wrapText="1"/>
    </xf>
    <xf numFmtId="49" fontId="41" fillId="7" borderId="10" xfId="0" applyNumberFormat="1" applyFont="1" applyFill="1" applyBorder="1" applyAlignment="1">
      <alignment horizontal="left" vertical="top" wrapText="1"/>
    </xf>
    <xf numFmtId="49" fontId="41" fillId="7" borderId="0" xfId="0" applyNumberFormat="1" applyFont="1" applyFill="1" applyAlignment="1">
      <alignment horizontal="left" vertical="top" wrapText="1"/>
    </xf>
    <xf numFmtId="49" fontId="41" fillId="7" borderId="28" xfId="0" applyNumberFormat="1" applyFont="1" applyFill="1" applyBorder="1" applyAlignment="1">
      <alignment horizontal="left" vertical="top" wrapText="1"/>
    </xf>
    <xf numFmtId="49" fontId="41" fillId="7" borderId="6" xfId="0" applyNumberFormat="1" applyFont="1" applyFill="1" applyBorder="1" applyAlignment="1">
      <alignment horizontal="left" vertical="top" wrapText="1"/>
    </xf>
    <xf numFmtId="14" fontId="41" fillId="3" borderId="0" xfId="0" applyNumberFormat="1" applyFont="1" applyFill="1" applyAlignment="1" applyProtection="1">
      <alignment horizontal="center" vertical="center"/>
      <protection hidden="1"/>
    </xf>
    <xf numFmtId="0" fontId="41" fillId="3" borderId="0" xfId="0" applyFont="1" applyFill="1" applyAlignment="1" applyProtection="1">
      <alignment horizontal="center" vertical="center"/>
      <protection hidden="1"/>
    </xf>
    <xf numFmtId="0" fontId="41" fillId="7" borderId="0" xfId="0" applyFont="1" applyFill="1" applyAlignment="1">
      <alignment horizontal="left" vertical="center" wrapText="1"/>
    </xf>
    <xf numFmtId="14" fontId="42" fillId="10" borderId="11" xfId="0" applyNumberFormat="1" applyFont="1" applyFill="1" applyBorder="1" applyAlignment="1">
      <alignment horizontal="left" vertical="center"/>
    </xf>
    <xf numFmtId="0" fontId="42" fillId="10" borderId="14" xfId="0" applyFont="1" applyFill="1" applyBorder="1" applyAlignment="1">
      <alignment horizontal="left" vertical="center"/>
    </xf>
    <xf numFmtId="0" fontId="41" fillId="7" borderId="10" xfId="0" applyFont="1" applyFill="1" applyBorder="1" applyAlignment="1">
      <alignment horizontal="right" vertical="center"/>
    </xf>
    <xf numFmtId="49" fontId="41" fillId="7" borderId="0" xfId="0" applyNumberFormat="1" applyFont="1" applyFill="1" applyAlignment="1">
      <alignment horizontal="left" vertical="center"/>
    </xf>
    <xf numFmtId="49" fontId="41" fillId="7" borderId="12" xfId="0" applyNumberFormat="1" applyFont="1" applyFill="1" applyBorder="1" applyAlignment="1">
      <alignment horizontal="left" vertical="center"/>
    </xf>
    <xf numFmtId="44" fontId="41" fillId="10" borderId="9" xfId="0" applyNumberFormat="1" applyFont="1" applyFill="1" applyBorder="1" applyAlignment="1" applyProtection="1">
      <alignment horizontal="center" vertical="center"/>
      <protection locked="0"/>
    </xf>
    <xf numFmtId="44" fontId="41" fillId="10" borderId="14" xfId="0" applyNumberFormat="1" applyFont="1" applyFill="1" applyBorder="1" applyAlignment="1" applyProtection="1">
      <alignment horizontal="center" vertical="center"/>
      <protection locked="0"/>
    </xf>
    <xf numFmtId="0" fontId="41" fillId="7" borderId="0" xfId="0" applyFont="1" applyFill="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xf>
    <xf numFmtId="0" fontId="41" fillId="7" borderId="14" xfId="0" applyFont="1" applyFill="1" applyBorder="1" applyAlignment="1">
      <alignment horizontal="center" vertical="center"/>
    </xf>
    <xf numFmtId="165" fontId="41" fillId="10" borderId="11" xfId="0" applyNumberFormat="1" applyFont="1" applyFill="1" applyBorder="1" applyAlignment="1" applyProtection="1">
      <alignment horizontal="center" vertical="center"/>
      <protection locked="0"/>
    </xf>
    <xf numFmtId="49" fontId="41" fillId="7" borderId="9" xfId="0" applyNumberFormat="1" applyFont="1" applyFill="1" applyBorder="1" applyAlignment="1">
      <alignment horizontal="left" vertical="center"/>
    </xf>
    <xf numFmtId="49" fontId="41" fillId="7" borderId="11" xfId="0" applyNumberFormat="1" applyFont="1" applyFill="1" applyBorder="1" applyAlignment="1">
      <alignment horizontal="left" vertical="center"/>
    </xf>
    <xf numFmtId="0" fontId="41" fillId="10" borderId="11" xfId="0" applyFont="1" applyFill="1" applyBorder="1" applyAlignment="1">
      <alignment horizontal="center" vertical="center"/>
    </xf>
    <xf numFmtId="0" fontId="41" fillId="10" borderId="14" xfId="0" applyFont="1" applyFill="1" applyBorder="1" applyAlignment="1">
      <alignment horizontal="center" vertical="center"/>
    </xf>
    <xf numFmtId="165" fontId="41" fillId="10" borderId="9" xfId="0" applyNumberFormat="1" applyFont="1" applyFill="1" applyBorder="1" applyAlignment="1" applyProtection="1">
      <alignment horizontal="center" vertical="center" wrapText="1"/>
      <protection locked="0"/>
    </xf>
    <xf numFmtId="165" fontId="41" fillId="10" borderId="11" xfId="0" applyNumberFormat="1" applyFont="1" applyFill="1" applyBorder="1" applyAlignment="1" applyProtection="1">
      <alignment horizontal="center" vertical="center" wrapText="1"/>
      <protection locked="0"/>
    </xf>
    <xf numFmtId="165" fontId="41" fillId="10" borderId="14" xfId="0" applyNumberFormat="1" applyFont="1" applyFill="1" applyBorder="1" applyAlignment="1" applyProtection="1">
      <alignment horizontal="center" vertical="center" wrapText="1"/>
      <protection locked="0"/>
    </xf>
    <xf numFmtId="0" fontId="41" fillId="7" borderId="9" xfId="0" applyFont="1" applyFill="1" applyBorder="1" applyAlignment="1">
      <alignment horizontal="center" vertical="center"/>
    </xf>
    <xf numFmtId="0" fontId="25" fillId="3" borderId="0" xfId="0" applyFont="1" applyFill="1" applyAlignment="1">
      <alignment horizontal="left" vertical="center"/>
    </xf>
    <xf numFmtId="165" fontId="41" fillId="7" borderId="0" xfId="0" applyNumberFormat="1" applyFont="1" applyFill="1" applyAlignment="1" applyProtection="1">
      <alignment horizontal="center" vertical="center"/>
      <protection hidden="1"/>
    </xf>
    <xf numFmtId="0" fontId="41" fillId="7" borderId="0" xfId="0" applyFont="1" applyFill="1" applyAlignment="1" applyProtection="1">
      <alignment horizontal="center" vertical="center"/>
      <protection hidden="1"/>
    </xf>
    <xf numFmtId="49" fontId="59" fillId="2" borderId="32" xfId="0" applyNumberFormat="1" applyFont="1" applyFill="1" applyBorder="1" applyAlignment="1">
      <alignment horizontal="center" vertical="center"/>
    </xf>
    <xf numFmtId="49" fontId="59" fillId="2" borderId="33" xfId="0" applyNumberFormat="1" applyFont="1" applyFill="1" applyBorder="1" applyAlignment="1">
      <alignment horizontal="center" vertical="center"/>
    </xf>
    <xf numFmtId="0" fontId="45" fillId="16" borderId="32" xfId="0" applyFont="1" applyFill="1" applyBorder="1" applyAlignment="1">
      <alignment horizontal="center" vertical="center" wrapText="1"/>
    </xf>
    <xf numFmtId="0" fontId="45" fillId="16" borderId="33" xfId="0" applyFont="1" applyFill="1" applyBorder="1" applyAlignment="1">
      <alignment horizontal="center" vertical="center" wrapText="1"/>
    </xf>
    <xf numFmtId="0" fontId="45" fillId="16" borderId="32" xfId="0" applyFont="1" applyFill="1" applyBorder="1" applyAlignment="1">
      <alignment horizontal="center" vertical="center"/>
    </xf>
    <xf numFmtId="0" fontId="45" fillId="16" borderId="33" xfId="0" applyFont="1" applyFill="1" applyBorder="1" applyAlignment="1">
      <alignment horizontal="center" vertical="center"/>
    </xf>
    <xf numFmtId="49" fontId="45" fillId="14" borderId="32" xfId="0" applyNumberFormat="1" applyFont="1" applyFill="1" applyBorder="1" applyAlignment="1">
      <alignment horizontal="center" vertical="center"/>
    </xf>
    <xf numFmtId="49" fontId="45" fillId="14" borderId="33" xfId="0" applyNumberFormat="1" applyFont="1" applyFill="1" applyBorder="1" applyAlignment="1">
      <alignment horizontal="center" vertical="center"/>
    </xf>
    <xf numFmtId="49" fontId="45" fillId="14" borderId="32" xfId="0" applyNumberFormat="1" applyFont="1" applyFill="1" applyBorder="1" applyAlignment="1">
      <alignment horizontal="left" vertical="center"/>
    </xf>
    <xf numFmtId="49" fontId="45" fillId="14" borderId="33" xfId="0" applyNumberFormat="1" applyFont="1" applyFill="1" applyBorder="1" applyAlignment="1">
      <alignment horizontal="left" vertical="center"/>
    </xf>
    <xf numFmtId="164" fontId="40" fillId="0" borderId="17" xfId="1" applyFont="1" applyBorder="1" applyAlignment="1" applyProtection="1">
      <alignment horizontal="center"/>
      <protection hidden="1"/>
    </xf>
    <xf numFmtId="164" fontId="40" fillId="0" borderId="18" xfId="1" applyFont="1" applyBorder="1" applyAlignment="1" applyProtection="1">
      <alignment horizontal="center"/>
      <protection hidden="1"/>
    </xf>
    <xf numFmtId="164" fontId="40" fillId="0" borderId="16" xfId="1" applyFont="1" applyBorder="1" applyAlignment="1" applyProtection="1">
      <alignment horizontal="center"/>
      <protection hidden="1"/>
    </xf>
    <xf numFmtId="49" fontId="45" fillId="0" borderId="17" xfId="1" applyNumberFormat="1" applyFont="1" applyFill="1" applyBorder="1" applyAlignment="1" applyProtection="1">
      <alignment horizontal="center"/>
    </xf>
    <xf numFmtId="49" fontId="45" fillId="0" borderId="18" xfId="1" applyNumberFormat="1" applyFont="1" applyFill="1" applyBorder="1" applyAlignment="1" applyProtection="1">
      <alignment horizontal="center"/>
    </xf>
    <xf numFmtId="49" fontId="45" fillId="0" borderId="16" xfId="1" applyNumberFormat="1" applyFont="1" applyFill="1" applyBorder="1" applyAlignment="1" applyProtection="1">
      <alignment horizontal="center"/>
    </xf>
    <xf numFmtId="49" fontId="40" fillId="0" borderId="17" xfId="1" applyNumberFormat="1" applyFont="1" applyBorder="1" applyAlignment="1" applyProtection="1">
      <alignment horizontal="center"/>
      <protection locked="0"/>
    </xf>
    <xf numFmtId="49" fontId="40" fillId="0" borderId="18" xfId="1" applyNumberFormat="1" applyFont="1" applyBorder="1" applyAlignment="1" applyProtection="1">
      <alignment horizontal="center"/>
      <protection locked="0"/>
    </xf>
    <xf numFmtId="49" fontId="40" fillId="0" borderId="16" xfId="1" applyNumberFormat="1" applyFont="1" applyBorder="1" applyAlignment="1" applyProtection="1">
      <alignment horizontal="center"/>
      <protection locked="0"/>
    </xf>
    <xf numFmtId="49" fontId="40" fillId="2" borderId="33" xfId="0" applyNumberFormat="1" applyFont="1" applyFill="1" applyBorder="1" applyAlignment="1">
      <alignment horizontal="center" vertical="center"/>
    </xf>
    <xf numFmtId="0" fontId="59" fillId="2" borderId="32" xfId="0" applyFont="1" applyFill="1" applyBorder="1" applyAlignment="1">
      <alignment horizontal="center" vertical="center"/>
    </xf>
    <xf numFmtId="0" fontId="59" fillId="2" borderId="33" xfId="0" applyFont="1" applyFill="1" applyBorder="1" applyAlignment="1">
      <alignment horizontal="center" vertical="center"/>
    </xf>
    <xf numFmtId="49" fontId="45" fillId="7" borderId="17" xfId="1" applyNumberFormat="1" applyFont="1" applyFill="1" applyBorder="1" applyAlignment="1" applyProtection="1">
      <alignment horizontal="center"/>
    </xf>
    <xf numFmtId="49" fontId="45" fillId="7" borderId="18" xfId="1" applyNumberFormat="1" applyFont="1" applyFill="1" applyBorder="1" applyAlignment="1" applyProtection="1">
      <alignment horizontal="center"/>
    </xf>
    <xf numFmtId="49" fontId="45" fillId="7" borderId="16" xfId="1" applyNumberFormat="1" applyFont="1" applyFill="1" applyBorder="1" applyAlignment="1" applyProtection="1">
      <alignment horizontal="center"/>
    </xf>
    <xf numFmtId="164" fontId="45" fillId="7" borderId="17" xfId="1" applyFont="1" applyFill="1" applyBorder="1" applyAlignment="1" applyProtection="1">
      <alignment horizontal="center"/>
    </xf>
    <xf numFmtId="164" fontId="45" fillId="7" borderId="18" xfId="1" applyFont="1" applyFill="1" applyBorder="1" applyAlignment="1" applyProtection="1">
      <alignment horizontal="center"/>
    </xf>
    <xf numFmtId="164" fontId="45" fillId="7" borderId="16" xfId="1" applyFont="1" applyFill="1" applyBorder="1" applyAlignment="1" applyProtection="1">
      <alignment horizontal="center"/>
    </xf>
    <xf numFmtId="49" fontId="45" fillId="0" borderId="17" xfId="1" applyNumberFormat="1" applyFont="1" applyFill="1" applyBorder="1" applyAlignment="1" applyProtection="1">
      <alignment horizontal="center"/>
      <protection locked="0" hidden="1"/>
    </xf>
    <xf numFmtId="49" fontId="45" fillId="0" borderId="18" xfId="1" applyNumberFormat="1" applyFont="1" applyFill="1" applyBorder="1" applyAlignment="1" applyProtection="1">
      <alignment horizontal="center"/>
      <protection locked="0" hidden="1"/>
    </xf>
    <xf numFmtId="49" fontId="45" fillId="0" borderId="16" xfId="1" applyNumberFormat="1" applyFont="1" applyFill="1" applyBorder="1" applyAlignment="1" applyProtection="1">
      <alignment horizontal="center"/>
      <protection locked="0" hidden="1"/>
    </xf>
    <xf numFmtId="0" fontId="42" fillId="12" borderId="32" xfId="0" applyFont="1" applyFill="1" applyBorder="1" applyAlignment="1">
      <alignment horizontal="center" vertical="center"/>
    </xf>
    <xf numFmtId="0" fontId="42" fillId="12" borderId="36" xfId="0" applyFont="1" applyFill="1" applyBorder="1" applyAlignment="1">
      <alignment horizontal="center" vertical="center"/>
    </xf>
    <xf numFmtId="0" fontId="42" fillId="12" borderId="33" xfId="0" applyFont="1" applyFill="1" applyBorder="1" applyAlignment="1">
      <alignment horizontal="center" vertical="center"/>
    </xf>
    <xf numFmtId="0" fontId="38" fillId="14" borderId="29" xfId="0" applyFont="1" applyFill="1" applyBorder="1" applyAlignment="1">
      <alignment horizontal="center" vertical="center"/>
    </xf>
    <xf numFmtId="0" fontId="38" fillId="14" borderId="30" xfId="0" applyFont="1" applyFill="1" applyBorder="1" applyAlignment="1">
      <alignment horizontal="center" vertical="center"/>
    </xf>
    <xf numFmtId="0" fontId="38" fillId="14" borderId="31" xfId="0" applyFont="1" applyFill="1" applyBorder="1" applyAlignment="1">
      <alignment horizontal="center" vertical="center"/>
    </xf>
    <xf numFmtId="0" fontId="38" fillId="14" borderId="34" xfId="0" applyFont="1" applyFill="1" applyBorder="1" applyAlignment="1">
      <alignment horizontal="center" vertical="center"/>
    </xf>
    <xf numFmtId="0" fontId="38" fillId="14" borderId="5" xfId="0" applyFont="1" applyFill="1" applyBorder="1" applyAlignment="1">
      <alignment horizontal="center" vertical="center"/>
    </xf>
    <xf numFmtId="0" fontId="38" fillId="14" borderId="37" xfId="0" applyFont="1" applyFill="1" applyBorder="1" applyAlignment="1">
      <alignment horizontal="center" vertical="center"/>
    </xf>
    <xf numFmtId="0" fontId="66" fillId="7" borderId="13" xfId="0" applyFont="1" applyFill="1" applyBorder="1" applyAlignment="1">
      <alignment horizontal="center" vertical="center" wrapText="1"/>
    </xf>
    <xf numFmtId="0" fontId="38" fillId="0" borderId="22" xfId="0" applyFont="1" applyBorder="1" applyAlignment="1">
      <alignment horizontal="right" vertical="center"/>
    </xf>
    <xf numFmtId="0" fontId="38" fillId="0" borderId="23" xfId="0" applyFont="1" applyBorder="1" applyAlignment="1">
      <alignment horizontal="right" vertical="center"/>
    </xf>
    <xf numFmtId="0" fontId="38" fillId="0" borderId="23" xfId="0" applyFont="1" applyBorder="1" applyAlignment="1" applyProtection="1">
      <alignment horizontal="center" vertical="center"/>
      <protection hidden="1"/>
    </xf>
    <xf numFmtId="0" fontId="38" fillId="0" borderId="24" xfId="0" applyFont="1" applyBorder="1" applyAlignment="1" applyProtection="1">
      <alignment horizontal="center" vertical="center"/>
      <protection hidden="1"/>
    </xf>
    <xf numFmtId="0" fontId="38" fillId="14" borderId="35" xfId="0" applyFont="1" applyFill="1" applyBorder="1" applyAlignment="1">
      <alignment horizontal="center" vertical="center"/>
    </xf>
    <xf numFmtId="49" fontId="6" fillId="0" borderId="23" xfId="0" applyNumberFormat="1" applyFont="1" applyBorder="1" applyAlignment="1" applyProtection="1">
      <alignment horizontal="center" vertical="center"/>
      <protection hidden="1"/>
    </xf>
    <xf numFmtId="49" fontId="6" fillId="0" borderId="24" xfId="0" applyNumberFormat="1" applyFont="1" applyBorder="1" applyAlignment="1" applyProtection="1">
      <alignment horizontal="center" vertical="center"/>
      <protection hidden="1"/>
    </xf>
    <xf numFmtId="49" fontId="43" fillId="2" borderId="32" xfId="0" applyNumberFormat="1" applyFont="1" applyFill="1" applyBorder="1" applyAlignment="1">
      <alignment horizontal="center" vertical="center"/>
    </xf>
    <xf numFmtId="49" fontId="43" fillId="2" borderId="33" xfId="0" applyNumberFormat="1" applyFont="1" applyFill="1" applyBorder="1" applyAlignment="1">
      <alignment horizontal="center" vertical="center"/>
    </xf>
    <xf numFmtId="0" fontId="23" fillId="7" borderId="13" xfId="0" applyFont="1" applyFill="1" applyBorder="1" applyAlignment="1">
      <alignment horizontal="center" vertical="center" wrapText="1"/>
    </xf>
    <xf numFmtId="49" fontId="42" fillId="7" borderId="17" xfId="1" applyNumberFormat="1" applyFont="1" applyFill="1" applyBorder="1" applyAlignment="1" applyProtection="1">
      <alignment horizontal="center"/>
    </xf>
    <xf numFmtId="49" fontId="42" fillId="7" borderId="18" xfId="1" applyNumberFormat="1" applyFont="1" applyFill="1" applyBorder="1" applyAlignment="1" applyProtection="1">
      <alignment horizontal="center"/>
    </xf>
    <xf numFmtId="49" fontId="42" fillId="7" borderId="16" xfId="1" applyNumberFormat="1" applyFont="1" applyFill="1" applyBorder="1" applyAlignment="1" applyProtection="1">
      <alignment horizontal="center"/>
    </xf>
    <xf numFmtId="0" fontId="43" fillId="2" borderId="32" xfId="0" applyFont="1" applyFill="1" applyBorder="1" applyAlignment="1">
      <alignment horizontal="center" vertical="center"/>
    </xf>
    <xf numFmtId="0" fontId="43" fillId="2" borderId="33" xfId="0" applyFont="1" applyFill="1" applyBorder="1" applyAlignment="1">
      <alignment horizontal="center" vertical="center"/>
    </xf>
    <xf numFmtId="49" fontId="42" fillId="7" borderId="17" xfId="1" applyNumberFormat="1" applyFont="1" applyFill="1" applyBorder="1" applyAlignment="1" applyProtection="1">
      <alignment horizontal="center"/>
      <protection hidden="1"/>
    </xf>
    <xf numFmtId="49" fontId="42" fillId="7" borderId="18" xfId="1" applyNumberFormat="1" applyFont="1" applyFill="1" applyBorder="1" applyAlignment="1" applyProtection="1">
      <alignment horizontal="center"/>
      <protection hidden="1"/>
    </xf>
    <xf numFmtId="49" fontId="42" fillId="7" borderId="16" xfId="1" applyNumberFormat="1" applyFont="1" applyFill="1" applyBorder="1" applyAlignment="1" applyProtection="1">
      <alignment horizontal="center"/>
      <protection hidden="1"/>
    </xf>
    <xf numFmtId="164" fontId="41" fillId="0" borderId="17" xfId="1" applyFont="1" applyBorder="1" applyAlignment="1" applyProtection="1">
      <alignment horizontal="center"/>
      <protection hidden="1"/>
    </xf>
    <xf numFmtId="164" fontId="41" fillId="0" borderId="18" xfId="1" applyFont="1" applyBorder="1" applyAlignment="1" applyProtection="1">
      <alignment horizontal="center"/>
      <protection hidden="1"/>
    </xf>
    <xf numFmtId="164" fontId="41" fillId="0" borderId="16" xfId="1" applyFont="1" applyBorder="1" applyAlignment="1" applyProtection="1">
      <alignment horizontal="center"/>
      <protection hidden="1"/>
    </xf>
    <xf numFmtId="49" fontId="41" fillId="0" borderId="17" xfId="1" applyNumberFormat="1" applyFont="1" applyBorder="1" applyAlignment="1" applyProtection="1">
      <alignment horizontal="center"/>
      <protection locked="0"/>
    </xf>
    <xf numFmtId="49" fontId="41" fillId="0" borderId="16" xfId="1" applyNumberFormat="1" applyFont="1" applyBorder="1" applyAlignment="1" applyProtection="1">
      <alignment horizontal="center"/>
      <protection locked="0"/>
    </xf>
    <xf numFmtId="49" fontId="41" fillId="0" borderId="18" xfId="1" applyNumberFormat="1" applyFont="1" applyBorder="1" applyAlignment="1" applyProtection="1">
      <alignment horizontal="center"/>
      <protection locked="0"/>
    </xf>
    <xf numFmtId="49" fontId="42" fillId="0" borderId="17" xfId="1" applyNumberFormat="1" applyFont="1" applyFill="1" applyBorder="1" applyAlignment="1" applyProtection="1">
      <alignment horizontal="center"/>
      <protection locked="0" hidden="1"/>
    </xf>
    <xf numFmtId="49" fontId="42" fillId="0" borderId="18" xfId="1" applyNumberFormat="1" applyFont="1" applyFill="1" applyBorder="1" applyAlignment="1" applyProtection="1">
      <alignment horizontal="center"/>
      <protection locked="0" hidden="1"/>
    </xf>
    <xf numFmtId="49" fontId="42" fillId="0" borderId="16" xfId="1" applyNumberFormat="1" applyFont="1" applyFill="1" applyBorder="1" applyAlignment="1" applyProtection="1">
      <alignment horizontal="center"/>
      <protection locked="0" hidden="1"/>
    </xf>
    <xf numFmtId="164" fontId="42" fillId="7" borderId="17" xfId="1" applyFont="1" applyFill="1" applyBorder="1" applyAlignment="1" applyProtection="1">
      <alignment horizontal="center"/>
    </xf>
    <xf numFmtId="164" fontId="42" fillId="7" borderId="18" xfId="1" applyFont="1" applyFill="1" applyBorder="1" applyAlignment="1" applyProtection="1">
      <alignment horizontal="center"/>
    </xf>
    <xf numFmtId="164" fontId="42" fillId="7" borderId="16" xfId="1" applyFont="1" applyFill="1" applyBorder="1" applyAlignment="1" applyProtection="1">
      <alignment horizontal="center"/>
    </xf>
    <xf numFmtId="49" fontId="42" fillId="0" borderId="17" xfId="1" applyNumberFormat="1" applyFont="1" applyFill="1" applyBorder="1" applyAlignment="1" applyProtection="1">
      <alignment horizontal="center"/>
    </xf>
    <xf numFmtId="49" fontId="42" fillId="0" borderId="18" xfId="1" applyNumberFormat="1" applyFont="1" applyFill="1" applyBorder="1" applyAlignment="1" applyProtection="1">
      <alignment horizontal="center"/>
    </xf>
    <xf numFmtId="49" fontId="42" fillId="0" borderId="16" xfId="1" applyNumberFormat="1" applyFont="1" applyFill="1" applyBorder="1" applyAlignment="1" applyProtection="1">
      <alignment horizontal="center"/>
    </xf>
    <xf numFmtId="49" fontId="41" fillId="0" borderId="17" xfId="1" applyNumberFormat="1" applyFont="1" applyBorder="1" applyAlignment="1" applyProtection="1">
      <alignment horizontal="center"/>
      <protection hidden="1"/>
    </xf>
    <xf numFmtId="49" fontId="41" fillId="0" borderId="16" xfId="1" applyNumberFormat="1" applyFont="1" applyBorder="1" applyAlignment="1" applyProtection="1">
      <alignment horizontal="center"/>
      <protection hidden="1"/>
    </xf>
    <xf numFmtId="14" fontId="41" fillId="10" borderId="9" xfId="0" applyNumberFormat="1" applyFont="1" applyFill="1" applyBorder="1" applyAlignment="1" applyProtection="1">
      <alignment horizontal="center" vertical="center"/>
      <protection locked="0"/>
    </xf>
    <xf numFmtId="14" fontId="41" fillId="10" borderId="14" xfId="0" applyNumberFormat="1" applyFont="1" applyFill="1" applyBorder="1" applyAlignment="1" applyProtection="1">
      <alignment horizontal="center" vertical="center"/>
      <protection locked="0"/>
    </xf>
    <xf numFmtId="0" fontId="46" fillId="3" borderId="26" xfId="0" applyFont="1" applyFill="1" applyBorder="1" applyAlignment="1">
      <alignment horizontal="left" vertical="top" wrapText="1"/>
    </xf>
    <xf numFmtId="0" fontId="0" fillId="0" borderId="7" xfId="0" applyBorder="1" applyAlignment="1">
      <alignment horizontal="left" vertical="top"/>
    </xf>
    <xf numFmtId="0" fontId="0" fillId="0" borderId="27" xfId="0" applyBorder="1" applyAlignment="1">
      <alignment horizontal="left" vertical="top"/>
    </xf>
    <xf numFmtId="0" fontId="41" fillId="10" borderId="26"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166" fontId="42" fillId="15" borderId="9" xfId="0" applyNumberFormat="1" applyFont="1" applyFill="1" applyBorder="1" applyAlignment="1" applyProtection="1">
      <alignment horizontal="center" vertical="center"/>
      <protection hidden="1"/>
    </xf>
    <xf numFmtId="166" fontId="42" fillId="15" borderId="14" xfId="0" applyNumberFormat="1" applyFont="1" applyFill="1" applyBorder="1" applyAlignment="1" applyProtection="1">
      <alignment horizontal="center" vertical="center"/>
      <protection hidden="1"/>
    </xf>
    <xf numFmtId="0" fontId="44" fillId="3" borderId="0" xfId="0" quotePrefix="1" applyFont="1" applyFill="1" applyAlignment="1">
      <alignment horizontal="left" vertical="center" wrapText="1"/>
    </xf>
    <xf numFmtId="49" fontId="41" fillId="3" borderId="0" xfId="0" quotePrefix="1" applyNumberFormat="1" applyFont="1" applyFill="1" applyAlignment="1">
      <alignment horizontal="left" vertical="center" wrapText="1"/>
    </xf>
    <xf numFmtId="0" fontId="41" fillId="3" borderId="0" xfId="0" quotePrefix="1" applyFont="1" applyFill="1" applyAlignment="1">
      <alignment horizontal="left" vertical="center" wrapText="1"/>
    </xf>
    <xf numFmtId="0" fontId="41" fillId="7" borderId="32" xfId="0" applyFont="1" applyFill="1" applyBorder="1" applyAlignment="1" applyProtection="1">
      <alignment horizontal="center" vertical="center"/>
      <protection hidden="1"/>
    </xf>
    <xf numFmtId="0" fontId="41" fillId="7" borderId="36" xfId="0" applyFont="1" applyFill="1" applyBorder="1" applyAlignment="1" applyProtection="1">
      <alignment horizontal="center" vertical="center"/>
      <protection hidden="1"/>
    </xf>
    <xf numFmtId="0" fontId="41" fillId="7" borderId="33" xfId="0" applyFont="1" applyFill="1" applyBorder="1" applyAlignment="1" applyProtection="1">
      <alignment horizontal="center" vertical="center"/>
      <protection hidden="1"/>
    </xf>
    <xf numFmtId="0" fontId="0" fillId="0" borderId="0" xfId="0" applyAlignment="1">
      <alignment horizontal="left" vertical="center" wrapText="1"/>
    </xf>
    <xf numFmtId="49" fontId="44" fillId="3" borderId="0" xfId="0" quotePrefix="1" applyNumberFormat="1" applyFont="1" applyFill="1" applyAlignment="1">
      <alignment horizontal="left" vertical="center" wrapText="1"/>
    </xf>
    <xf numFmtId="0" fontId="65" fillId="4" borderId="0" xfId="0" applyFont="1" applyFill="1" applyAlignment="1">
      <alignment horizontal="center" vertical="center"/>
    </xf>
  </cellXfs>
  <cellStyles count="5">
    <cellStyle name="Euro" xfId="1" xr:uid="{00000000-0005-0000-0000-000000000000}"/>
    <cellStyle name="Lien hypertexte" xfId="2" builtinId="8"/>
    <cellStyle name="Normal" xfId="0" builtinId="0"/>
    <cellStyle name="Style 1" xfId="3" xr:uid="{00000000-0005-0000-0000-000003000000}"/>
    <cellStyle name="Style 2" xfId="4" xr:uid="{00000000-0005-0000-0000-000004000000}"/>
  </cellStyles>
  <dxfs count="1">
    <dxf>
      <font>
        <b/>
        <i val="0"/>
        <condense val="0"/>
        <extend val="0"/>
      </font>
      <fill>
        <patternFill patternType="solid">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99"/>
      <color rgb="FF0033CC"/>
      <color rgb="FF000000"/>
      <color rgb="FF009900"/>
      <color rgb="FF008000"/>
      <color rgb="FF00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9525</xdr:rowOff>
    </xdr:from>
    <xdr:to>
      <xdr:col>4</xdr:col>
      <xdr:colOff>173355</xdr:colOff>
      <xdr:row>3</xdr:row>
      <xdr:rowOff>247650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71450"/>
          <a:ext cx="2316480" cy="792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19050</xdr:rowOff>
    </xdr:from>
    <xdr:to>
      <xdr:col>4</xdr:col>
      <xdr:colOff>388620</xdr:colOff>
      <xdr:row>3</xdr:row>
      <xdr:rowOff>249555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80975"/>
          <a:ext cx="2316480" cy="792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8</xdr:col>
      <xdr:colOff>264795</xdr:colOff>
      <xdr:row>12</xdr:row>
      <xdr:rowOff>16934</xdr:rowOff>
    </xdr:to>
    <xdr:sp macro="" textlink="">
      <xdr:nvSpPr>
        <xdr:cNvPr id="2" name="AutoShape 2" descr="logo">
          <a:extLst>
            <a:ext uri="{FF2B5EF4-FFF2-40B4-BE49-F238E27FC236}">
              <a16:creationId xmlns:a16="http://schemas.microsoft.com/office/drawing/2014/main" id="{22E1CFC5-EB35-47A3-B5EA-3346C1B45F40}"/>
            </a:ext>
          </a:extLst>
        </xdr:cNvPr>
        <xdr:cNvSpPr>
          <a:spLocks noChangeAspect="1" noChangeArrowheads="1"/>
        </xdr:cNvSpPr>
      </xdr:nvSpPr>
      <xdr:spPr bwMode="auto">
        <a:xfrm>
          <a:off x="9700260" y="2065020"/>
          <a:ext cx="295275" cy="327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264795</xdr:colOff>
      <xdr:row>12</xdr:row>
      <xdr:rowOff>16934</xdr:rowOff>
    </xdr:to>
    <xdr:sp macro="" textlink="">
      <xdr:nvSpPr>
        <xdr:cNvPr id="3" name="AutoShape 3" descr="logo">
          <a:extLst>
            <a:ext uri="{FF2B5EF4-FFF2-40B4-BE49-F238E27FC236}">
              <a16:creationId xmlns:a16="http://schemas.microsoft.com/office/drawing/2014/main" id="{398631B9-3FF3-4507-89C2-7DDBB8705285}"/>
            </a:ext>
          </a:extLst>
        </xdr:cNvPr>
        <xdr:cNvSpPr>
          <a:spLocks noChangeAspect="1" noChangeArrowheads="1"/>
        </xdr:cNvSpPr>
      </xdr:nvSpPr>
      <xdr:spPr bwMode="auto">
        <a:xfrm>
          <a:off x="9700260" y="2065020"/>
          <a:ext cx="295275" cy="327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264795</xdr:colOff>
      <xdr:row>6</xdr:row>
      <xdr:rowOff>135255</xdr:rowOff>
    </xdr:to>
    <xdr:sp macro="" textlink="">
      <xdr:nvSpPr>
        <xdr:cNvPr id="4" name="AutoShape 1" descr="logo">
          <a:extLst>
            <a:ext uri="{FF2B5EF4-FFF2-40B4-BE49-F238E27FC236}">
              <a16:creationId xmlns:a16="http://schemas.microsoft.com/office/drawing/2014/main" id="{EE0B7E5F-CF0A-4C21-AF66-465CBC41D30B}"/>
            </a:ext>
          </a:extLst>
        </xdr:cNvPr>
        <xdr:cNvSpPr>
          <a:spLocks noChangeAspect="1" noChangeArrowheads="1"/>
        </xdr:cNvSpPr>
      </xdr:nvSpPr>
      <xdr:spPr bwMode="auto">
        <a:xfrm>
          <a:off x="0" y="967740"/>
          <a:ext cx="295275"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266700</xdr:colOff>
      <xdr:row>1</xdr:row>
      <xdr:rowOff>28575</xdr:rowOff>
    </xdr:to>
    <xdr:sp macro="" textlink="">
      <xdr:nvSpPr>
        <xdr:cNvPr id="5" name="AutoShape 1" descr="logo">
          <a:extLst>
            <a:ext uri="{FF2B5EF4-FFF2-40B4-BE49-F238E27FC236}">
              <a16:creationId xmlns:a16="http://schemas.microsoft.com/office/drawing/2014/main" id="{2C8E6E2E-324B-47C9-BE91-BD0EE1483CC1}"/>
            </a:ext>
          </a:extLst>
        </xdr:cNvPr>
        <xdr:cNvSpPr>
          <a:spLocks noChangeAspect="1" noChangeArrowheads="1"/>
        </xdr:cNvSpPr>
      </xdr:nvSpPr>
      <xdr:spPr bwMode="auto">
        <a:xfrm>
          <a:off x="2255520" y="281940"/>
          <a:ext cx="304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xdr:colOff>
      <xdr:row>6</xdr:row>
      <xdr:rowOff>142875</xdr:rowOff>
    </xdr:from>
    <xdr:to>
      <xdr:col>0</xdr:col>
      <xdr:colOff>312420</xdr:colOff>
      <xdr:row>9</xdr:row>
      <xdr:rowOff>40005</xdr:rowOff>
    </xdr:to>
    <xdr:sp macro="" textlink="">
      <xdr:nvSpPr>
        <xdr:cNvPr id="6" name="AutoShape 1" descr="logo">
          <a:extLst>
            <a:ext uri="{FF2B5EF4-FFF2-40B4-BE49-F238E27FC236}">
              <a16:creationId xmlns:a16="http://schemas.microsoft.com/office/drawing/2014/main" id="{A041CAA0-8564-4FD4-9D81-61D580C8FAFC}"/>
            </a:ext>
          </a:extLst>
        </xdr:cNvPr>
        <xdr:cNvSpPr>
          <a:spLocks noChangeAspect="1" noChangeArrowheads="1"/>
        </xdr:cNvSpPr>
      </xdr:nvSpPr>
      <xdr:spPr bwMode="auto">
        <a:xfrm>
          <a:off x="47625" y="1495425"/>
          <a:ext cx="264795"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266700</xdr:colOff>
      <xdr:row>1</xdr:row>
      <xdr:rowOff>28575</xdr:rowOff>
    </xdr:to>
    <xdr:sp macro="" textlink="">
      <xdr:nvSpPr>
        <xdr:cNvPr id="8" name="AutoShape 1" descr="logo">
          <a:extLst>
            <a:ext uri="{FF2B5EF4-FFF2-40B4-BE49-F238E27FC236}">
              <a16:creationId xmlns:a16="http://schemas.microsoft.com/office/drawing/2014/main" id="{B781D8DC-63EC-40FD-AF88-F4E19152F940}"/>
            </a:ext>
          </a:extLst>
        </xdr:cNvPr>
        <xdr:cNvSpPr>
          <a:spLocks noChangeAspect="1" noChangeArrowheads="1"/>
        </xdr:cNvSpPr>
      </xdr:nvSpPr>
      <xdr:spPr bwMode="auto">
        <a:xfrm>
          <a:off x="2255520" y="281940"/>
          <a:ext cx="304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266700</xdr:colOff>
      <xdr:row>1</xdr:row>
      <xdr:rowOff>28575</xdr:rowOff>
    </xdr:to>
    <xdr:sp macro="" textlink="">
      <xdr:nvSpPr>
        <xdr:cNvPr id="9" name="AutoShape 1" descr="logo">
          <a:extLst>
            <a:ext uri="{FF2B5EF4-FFF2-40B4-BE49-F238E27FC236}">
              <a16:creationId xmlns:a16="http://schemas.microsoft.com/office/drawing/2014/main" id="{4DDDEB6D-17C3-43DB-B600-B8EDC3965CE9}"/>
            </a:ext>
          </a:extLst>
        </xdr:cNvPr>
        <xdr:cNvSpPr>
          <a:spLocks noChangeAspect="1" noChangeArrowheads="1"/>
        </xdr:cNvSpPr>
      </xdr:nvSpPr>
      <xdr:spPr bwMode="auto">
        <a:xfrm>
          <a:off x="2255520" y="281940"/>
          <a:ext cx="304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85725</xdr:colOff>
      <xdr:row>0</xdr:row>
      <xdr:rowOff>0</xdr:rowOff>
    </xdr:from>
    <xdr:to>
      <xdr:col>0</xdr:col>
      <xdr:colOff>1809750</xdr:colOff>
      <xdr:row>2</xdr:row>
      <xdr:rowOff>24646</xdr:rowOff>
    </xdr:to>
    <xdr:pic>
      <xdr:nvPicPr>
        <xdr:cNvPr id="12" name="Image 11">
          <a:extLst>
            <a:ext uri="{FF2B5EF4-FFF2-40B4-BE49-F238E27FC236}">
              <a16:creationId xmlns:a16="http://schemas.microsoft.com/office/drawing/2014/main" id="{DA867C99-6E65-4C02-BD85-151F6C9D4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724025" cy="596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1</xdr:row>
      <xdr:rowOff>28575</xdr:rowOff>
    </xdr:to>
    <xdr:sp macro="" textlink="">
      <xdr:nvSpPr>
        <xdr:cNvPr id="2543" name="AutoShape 1" descr="logo">
          <a:extLst>
            <a:ext uri="{FF2B5EF4-FFF2-40B4-BE49-F238E27FC236}">
              <a16:creationId xmlns:a16="http://schemas.microsoft.com/office/drawing/2014/main" id="{00000000-0008-0000-0500-0000EF090000}"/>
            </a:ext>
          </a:extLst>
        </xdr:cNvPr>
        <xdr:cNvSpPr>
          <a:spLocks noChangeAspect="1" noChangeArrowheads="1"/>
        </xdr:cNvSpPr>
      </xdr:nvSpPr>
      <xdr:spPr bwMode="auto">
        <a:xfrm>
          <a:off x="2171700" y="285750"/>
          <a:ext cx="304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28575</xdr:rowOff>
    </xdr:to>
    <xdr:sp macro="" textlink="">
      <xdr:nvSpPr>
        <xdr:cNvPr id="2544" name="AutoShape 1" descr="logo">
          <a:extLst>
            <a:ext uri="{FF2B5EF4-FFF2-40B4-BE49-F238E27FC236}">
              <a16:creationId xmlns:a16="http://schemas.microsoft.com/office/drawing/2014/main" id="{00000000-0008-0000-0500-0000F0090000}"/>
            </a:ext>
          </a:extLst>
        </xdr:cNvPr>
        <xdr:cNvSpPr>
          <a:spLocks noChangeAspect="1" noChangeArrowheads="1"/>
        </xdr:cNvSpPr>
      </xdr:nvSpPr>
      <xdr:spPr bwMode="auto">
        <a:xfrm>
          <a:off x="0" y="141922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7</xdr:col>
      <xdr:colOff>0</xdr:colOff>
      <xdr:row>11</xdr:row>
      <xdr:rowOff>142875</xdr:rowOff>
    </xdr:to>
    <xdr:sp macro="" textlink="">
      <xdr:nvSpPr>
        <xdr:cNvPr id="2545" name="AutoShape 2" descr="logo">
          <a:extLst>
            <a:ext uri="{FF2B5EF4-FFF2-40B4-BE49-F238E27FC236}">
              <a16:creationId xmlns:a16="http://schemas.microsoft.com/office/drawing/2014/main" id="{00000000-0008-0000-0500-0000F1090000}"/>
            </a:ext>
          </a:extLst>
        </xdr:cNvPr>
        <xdr:cNvSpPr>
          <a:spLocks noChangeAspect="1" noChangeArrowheads="1"/>
        </xdr:cNvSpPr>
      </xdr:nvSpPr>
      <xdr:spPr bwMode="auto">
        <a:xfrm>
          <a:off x="8372475" y="2533650"/>
          <a:ext cx="2571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7</xdr:col>
      <xdr:colOff>0</xdr:colOff>
      <xdr:row>11</xdr:row>
      <xdr:rowOff>142875</xdr:rowOff>
    </xdr:to>
    <xdr:sp macro="" textlink="">
      <xdr:nvSpPr>
        <xdr:cNvPr id="2546" name="AutoShape 3" descr="logo">
          <a:extLst>
            <a:ext uri="{FF2B5EF4-FFF2-40B4-BE49-F238E27FC236}">
              <a16:creationId xmlns:a16="http://schemas.microsoft.com/office/drawing/2014/main" id="{00000000-0008-0000-0500-0000F2090000}"/>
            </a:ext>
          </a:extLst>
        </xdr:cNvPr>
        <xdr:cNvSpPr>
          <a:spLocks noChangeAspect="1" noChangeArrowheads="1"/>
        </xdr:cNvSpPr>
      </xdr:nvSpPr>
      <xdr:spPr bwMode="auto">
        <a:xfrm>
          <a:off x="8372475" y="2533650"/>
          <a:ext cx="2571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295275</xdr:colOff>
      <xdr:row>11</xdr:row>
      <xdr:rowOff>114300</xdr:rowOff>
    </xdr:to>
    <xdr:sp macro="" textlink="">
      <xdr:nvSpPr>
        <xdr:cNvPr id="2547" name="AutoShape 2" descr="logo">
          <a:extLst>
            <a:ext uri="{FF2B5EF4-FFF2-40B4-BE49-F238E27FC236}">
              <a16:creationId xmlns:a16="http://schemas.microsoft.com/office/drawing/2014/main" id="{00000000-0008-0000-0500-0000F3090000}"/>
            </a:ext>
          </a:extLst>
        </xdr:cNvPr>
        <xdr:cNvSpPr>
          <a:spLocks noChangeAspect="1" noChangeArrowheads="1"/>
        </xdr:cNvSpPr>
      </xdr:nvSpPr>
      <xdr:spPr bwMode="auto">
        <a:xfrm>
          <a:off x="8886825" y="2533650"/>
          <a:ext cx="295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295275</xdr:colOff>
      <xdr:row>11</xdr:row>
      <xdr:rowOff>114300</xdr:rowOff>
    </xdr:to>
    <xdr:sp macro="" textlink="">
      <xdr:nvSpPr>
        <xdr:cNvPr id="2548" name="AutoShape 3" descr="logo">
          <a:extLst>
            <a:ext uri="{FF2B5EF4-FFF2-40B4-BE49-F238E27FC236}">
              <a16:creationId xmlns:a16="http://schemas.microsoft.com/office/drawing/2014/main" id="{00000000-0008-0000-0500-0000F4090000}"/>
            </a:ext>
          </a:extLst>
        </xdr:cNvPr>
        <xdr:cNvSpPr>
          <a:spLocks noChangeAspect="1" noChangeArrowheads="1"/>
        </xdr:cNvSpPr>
      </xdr:nvSpPr>
      <xdr:spPr bwMode="auto">
        <a:xfrm>
          <a:off x="8886825" y="2533650"/>
          <a:ext cx="295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295275</xdr:colOff>
      <xdr:row>11</xdr:row>
      <xdr:rowOff>104775</xdr:rowOff>
    </xdr:to>
    <xdr:sp macro="" textlink="">
      <xdr:nvSpPr>
        <xdr:cNvPr id="2549" name="AutoShape 2" descr="logo">
          <a:extLst>
            <a:ext uri="{FF2B5EF4-FFF2-40B4-BE49-F238E27FC236}">
              <a16:creationId xmlns:a16="http://schemas.microsoft.com/office/drawing/2014/main" id="{00000000-0008-0000-0500-0000F5090000}"/>
            </a:ext>
          </a:extLst>
        </xdr:cNvPr>
        <xdr:cNvSpPr>
          <a:spLocks noChangeAspect="1" noChangeArrowheads="1"/>
        </xdr:cNvSpPr>
      </xdr:nvSpPr>
      <xdr:spPr bwMode="auto">
        <a:xfrm>
          <a:off x="8886825" y="2533650"/>
          <a:ext cx="295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295275</xdr:colOff>
      <xdr:row>11</xdr:row>
      <xdr:rowOff>104775</xdr:rowOff>
    </xdr:to>
    <xdr:sp macro="" textlink="">
      <xdr:nvSpPr>
        <xdr:cNvPr id="2550" name="AutoShape 3" descr="logo">
          <a:extLst>
            <a:ext uri="{FF2B5EF4-FFF2-40B4-BE49-F238E27FC236}">
              <a16:creationId xmlns:a16="http://schemas.microsoft.com/office/drawing/2014/main" id="{00000000-0008-0000-0500-0000F6090000}"/>
            </a:ext>
          </a:extLst>
        </xdr:cNvPr>
        <xdr:cNvSpPr>
          <a:spLocks noChangeAspect="1" noChangeArrowheads="1"/>
        </xdr:cNvSpPr>
      </xdr:nvSpPr>
      <xdr:spPr bwMode="auto">
        <a:xfrm>
          <a:off x="8886825" y="2533650"/>
          <a:ext cx="295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28575</xdr:rowOff>
    </xdr:to>
    <xdr:sp macro="" textlink="">
      <xdr:nvSpPr>
        <xdr:cNvPr id="2552" name="AutoShape 1" descr="logo">
          <a:extLst>
            <a:ext uri="{FF2B5EF4-FFF2-40B4-BE49-F238E27FC236}">
              <a16:creationId xmlns:a16="http://schemas.microsoft.com/office/drawing/2014/main" id="{00000000-0008-0000-0500-0000F8090000}"/>
            </a:ext>
          </a:extLst>
        </xdr:cNvPr>
        <xdr:cNvSpPr>
          <a:spLocks noChangeAspect="1" noChangeArrowheads="1"/>
        </xdr:cNvSpPr>
      </xdr:nvSpPr>
      <xdr:spPr bwMode="auto">
        <a:xfrm>
          <a:off x="2171700" y="285750"/>
          <a:ext cx="304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xdr:colOff>
      <xdr:row>0</xdr:row>
      <xdr:rowOff>1</xdr:rowOff>
    </xdr:from>
    <xdr:to>
      <xdr:col>0</xdr:col>
      <xdr:colOff>2047207</xdr:colOff>
      <xdr:row>1</xdr:row>
      <xdr:rowOff>419100</xdr:rowOff>
    </xdr:to>
    <xdr:pic>
      <xdr:nvPicPr>
        <xdr:cNvPr id="12" name="Image 11">
          <a:extLst>
            <a:ext uri="{FF2B5EF4-FFF2-40B4-BE49-F238E27FC236}">
              <a16:creationId xmlns:a16="http://schemas.microsoft.com/office/drawing/2014/main" id="{6D70108F-A0FF-421E-86AB-2E950D9CC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047206" cy="704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409575</xdr:colOff>
      <xdr:row>0</xdr:row>
      <xdr:rowOff>85725</xdr:rowOff>
    </xdr:from>
    <xdr:to>
      <xdr:col>6</xdr:col>
      <xdr:colOff>100379</xdr:colOff>
      <xdr:row>4</xdr:row>
      <xdr:rowOff>9525</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50" y="85725"/>
          <a:ext cx="1976804" cy="676275"/>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vis-situation-sirene.insee.f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workbookViewId="0">
      <selection activeCell="B11" sqref="B11:I11"/>
    </sheetView>
  </sheetViews>
  <sheetFormatPr baseColWidth="10" defaultRowHeight="12.75"/>
  <cols>
    <col min="1" max="1" width="2.28515625" customWidth="1"/>
    <col min="6" max="6" width="7.28515625" customWidth="1"/>
    <col min="8" max="8" width="19.42578125" bestFit="1" customWidth="1"/>
    <col min="9" max="9" width="24.140625" customWidth="1"/>
  </cols>
  <sheetData>
    <row r="1" spans="1:13" s="4" customFormat="1" ht="12.75" customHeight="1">
      <c r="B1" s="5"/>
      <c r="C1" s="6"/>
      <c r="D1" s="6"/>
      <c r="E1" s="166"/>
      <c r="F1" s="166"/>
      <c r="G1" s="166"/>
      <c r="H1" s="166"/>
      <c r="I1" s="166"/>
    </row>
    <row r="2" spans="1:13" s="4" customFormat="1" ht="12.75" customHeight="1">
      <c r="B2" s="6"/>
      <c r="C2" s="5"/>
      <c r="D2" s="7"/>
      <c r="E2" s="166"/>
      <c r="F2" s="166"/>
      <c r="G2" s="166"/>
      <c r="H2" s="166"/>
      <c r="I2" s="166"/>
    </row>
    <row r="3" spans="1:13" s="4" customFormat="1" ht="30.6" customHeight="1">
      <c r="B3" s="6"/>
      <c r="C3" s="5"/>
      <c r="D3" s="8"/>
      <c r="E3" s="166"/>
      <c r="F3" s="276" t="s">
        <v>215</v>
      </c>
      <c r="G3" s="277"/>
      <c r="H3" s="277"/>
      <c r="I3" s="277"/>
      <c r="J3" s="170"/>
      <c r="K3" s="170"/>
      <c r="L3" s="170"/>
      <c r="M3" s="170"/>
    </row>
    <row r="4" spans="1:13" s="4" customFormat="1" ht="27.75" customHeight="1">
      <c r="B4" s="6"/>
      <c r="C4" s="6"/>
      <c r="D4" s="7"/>
      <c r="E4" s="166"/>
      <c r="F4" s="278" t="s">
        <v>228</v>
      </c>
      <c r="G4" s="279"/>
      <c r="H4" s="279"/>
      <c r="I4" s="279"/>
    </row>
    <row r="5" spans="1:13" s="4" customFormat="1" ht="28.5" customHeight="1">
      <c r="B5" s="6"/>
      <c r="C5" s="6"/>
      <c r="D5" s="9"/>
      <c r="E5" s="9"/>
      <c r="F5" s="50"/>
      <c r="G5" s="172"/>
      <c r="H5" s="173" t="s">
        <v>271</v>
      </c>
      <c r="I5" s="171">
        <v>2026</v>
      </c>
    </row>
    <row r="6" spans="1:13" s="30" customFormat="1" ht="9.75" customHeight="1">
      <c r="D6" s="31"/>
      <c r="E6" s="31"/>
      <c r="F6" s="32"/>
      <c r="G6" s="32"/>
      <c r="H6" s="32"/>
      <c r="I6" s="32"/>
    </row>
    <row r="7" spans="1:13" ht="24.75" customHeight="1">
      <c r="A7" s="37"/>
      <c r="B7" s="288" t="s">
        <v>138</v>
      </c>
      <c r="C7" s="289"/>
      <c r="D7" s="289"/>
      <c r="E7" s="289"/>
      <c r="F7" s="289"/>
      <c r="G7" s="289"/>
      <c r="H7" s="289"/>
      <c r="I7" s="289"/>
    </row>
    <row r="8" spans="1:13" ht="15.75">
      <c r="A8" s="38"/>
      <c r="B8" s="264" t="s">
        <v>175</v>
      </c>
      <c r="C8" s="264"/>
      <c r="D8" s="264"/>
      <c r="E8" s="264"/>
      <c r="F8" s="264"/>
      <c r="G8" s="264"/>
      <c r="H8" s="264"/>
      <c r="I8" s="264"/>
    </row>
    <row r="9" spans="1:13" ht="41.25" customHeight="1">
      <c r="A9" s="38"/>
      <c r="B9" s="269" t="s">
        <v>259</v>
      </c>
      <c r="C9" s="269"/>
      <c r="D9" s="269"/>
      <c r="E9" s="269"/>
      <c r="F9" s="269"/>
      <c r="G9" s="269"/>
      <c r="H9" s="269"/>
      <c r="I9" s="269"/>
    </row>
    <row r="10" spans="1:13" ht="3.75" customHeight="1">
      <c r="A10" s="38"/>
      <c r="B10" s="265"/>
      <c r="C10" s="266"/>
      <c r="D10" s="266"/>
      <c r="E10" s="266"/>
      <c r="F10" s="266"/>
      <c r="G10" s="266"/>
      <c r="H10" s="266"/>
      <c r="I10" s="266"/>
    </row>
    <row r="11" spans="1:13" ht="43.5" customHeight="1">
      <c r="A11" s="38"/>
      <c r="B11" s="267" t="s">
        <v>282</v>
      </c>
      <c r="C11" s="268"/>
      <c r="D11" s="268"/>
      <c r="E11" s="268"/>
      <c r="F11" s="268"/>
      <c r="G11" s="268"/>
      <c r="H11" s="268"/>
      <c r="I11" s="268"/>
    </row>
    <row r="12" spans="1:13" ht="12.75" customHeight="1">
      <c r="A12" s="38"/>
      <c r="B12" s="272"/>
      <c r="C12" s="272"/>
      <c r="D12" s="272"/>
      <c r="E12" s="272"/>
      <c r="F12" s="272"/>
      <c r="G12" s="272"/>
      <c r="H12" s="272"/>
      <c r="I12" s="272"/>
    </row>
    <row r="13" spans="1:13" ht="23.25" customHeight="1">
      <c r="A13" s="38"/>
      <c r="B13" s="273" t="s">
        <v>162</v>
      </c>
      <c r="C13" s="274"/>
      <c r="D13" s="274"/>
      <c r="E13" s="274"/>
      <c r="F13" s="274"/>
      <c r="G13" s="274"/>
      <c r="H13" s="274"/>
      <c r="I13" s="274"/>
    </row>
    <row r="14" spans="1:13" ht="43.5" customHeight="1">
      <c r="A14" s="38"/>
      <c r="B14" s="270" t="s">
        <v>188</v>
      </c>
      <c r="C14" s="271"/>
      <c r="D14" s="271"/>
      <c r="E14" s="271"/>
      <c r="F14" s="271"/>
      <c r="G14" s="271"/>
      <c r="H14" s="271"/>
      <c r="I14" s="271"/>
    </row>
    <row r="15" spans="1:13" ht="17.25" customHeight="1">
      <c r="A15" s="38"/>
      <c r="B15" s="269" t="s">
        <v>134</v>
      </c>
      <c r="C15" s="275"/>
      <c r="D15" s="275"/>
      <c r="E15" s="275"/>
      <c r="F15" s="275"/>
      <c r="G15" s="275"/>
      <c r="H15" s="275"/>
      <c r="I15" s="275"/>
      <c r="L15" s="33" t="s">
        <v>65</v>
      </c>
    </row>
    <row r="16" spans="1:13" ht="41.25" customHeight="1">
      <c r="A16" s="38"/>
      <c r="B16" s="270" t="s">
        <v>216</v>
      </c>
      <c r="C16" s="270"/>
      <c r="D16" s="270"/>
      <c r="E16" s="270"/>
      <c r="F16" s="270"/>
      <c r="G16" s="270"/>
      <c r="H16" s="270"/>
      <c r="I16" s="270"/>
    </row>
    <row r="17" spans="1:9" ht="30" customHeight="1">
      <c r="A17" s="38"/>
      <c r="B17" s="269" t="s">
        <v>179</v>
      </c>
      <c r="C17" s="269"/>
      <c r="D17" s="269"/>
      <c r="E17" s="269"/>
      <c r="F17" s="269"/>
      <c r="G17" s="269"/>
      <c r="H17" s="269"/>
      <c r="I17" s="269"/>
    </row>
    <row r="18" spans="1:9" ht="10.15" customHeight="1">
      <c r="A18" s="38"/>
      <c r="B18" s="39"/>
      <c r="C18" s="39"/>
      <c r="D18" s="39"/>
      <c r="E18" s="39"/>
      <c r="F18" s="39"/>
      <c r="G18" s="39"/>
      <c r="H18" s="39"/>
      <c r="I18" s="39"/>
    </row>
    <row r="19" spans="1:9" ht="19.5" customHeight="1">
      <c r="A19" s="38"/>
      <c r="B19" s="66" t="s">
        <v>189</v>
      </c>
      <c r="C19" s="40"/>
      <c r="D19" s="40"/>
      <c r="E19" s="41"/>
      <c r="F19" s="42"/>
      <c r="G19" s="42"/>
      <c r="H19" s="42"/>
      <c r="I19" s="43"/>
    </row>
    <row r="20" spans="1:9" ht="8.25" customHeight="1">
      <c r="A20" s="38"/>
      <c r="B20" s="44"/>
      <c r="C20" s="38"/>
      <c r="D20" s="45"/>
      <c r="E20" s="44"/>
      <c r="F20" s="46"/>
      <c r="G20" s="46"/>
      <c r="H20" s="46"/>
      <c r="I20" s="47"/>
    </row>
    <row r="21" spans="1:9" ht="15">
      <c r="A21" s="48"/>
      <c r="B21" s="281" t="s">
        <v>137</v>
      </c>
      <c r="C21" s="281"/>
      <c r="D21" s="281"/>
      <c r="E21" s="49"/>
      <c r="F21" s="49"/>
      <c r="G21" s="49"/>
      <c r="H21" s="49"/>
      <c r="I21" s="49"/>
    </row>
    <row r="22" spans="1:9" ht="29.25" customHeight="1">
      <c r="A22" s="67"/>
      <c r="B22" s="287" t="s">
        <v>260</v>
      </c>
      <c r="C22" s="269"/>
      <c r="D22" s="269"/>
      <c r="E22" s="269"/>
      <c r="F22" s="269"/>
      <c r="G22" s="269"/>
      <c r="H22" s="269"/>
      <c r="I22" s="269"/>
    </row>
    <row r="23" spans="1:9" ht="45.75" customHeight="1">
      <c r="A23" s="67"/>
      <c r="B23" s="284" t="s">
        <v>217</v>
      </c>
      <c r="C23" s="270"/>
      <c r="D23" s="270"/>
      <c r="E23" s="270"/>
      <c r="F23" s="270"/>
      <c r="G23" s="270"/>
      <c r="H23" s="270"/>
      <c r="I23" s="270"/>
    </row>
    <row r="24" spans="1:9" ht="24.75" customHeight="1">
      <c r="A24" s="48"/>
      <c r="B24" s="282" t="s">
        <v>135</v>
      </c>
      <c r="C24" s="282"/>
      <c r="D24" s="282"/>
      <c r="E24" s="282"/>
      <c r="F24" s="282"/>
      <c r="G24" s="283" t="s">
        <v>136</v>
      </c>
      <c r="H24" s="283"/>
      <c r="I24" s="283"/>
    </row>
    <row r="25" spans="1:9" ht="5.25" customHeight="1">
      <c r="A25" s="48"/>
      <c r="B25" s="81"/>
      <c r="C25" s="81"/>
      <c r="D25" s="81"/>
      <c r="E25" s="81"/>
      <c r="F25" s="81"/>
      <c r="G25" s="81"/>
      <c r="H25" s="81"/>
      <c r="I25" s="81"/>
    </row>
    <row r="26" spans="1:9" ht="6" customHeight="1">
      <c r="A26" s="48"/>
      <c r="B26" s="68"/>
      <c r="C26" s="69"/>
      <c r="D26" s="69"/>
      <c r="E26" s="69"/>
      <c r="F26" s="69"/>
      <c r="G26" s="69"/>
      <c r="H26" s="69"/>
      <c r="I26" s="69"/>
    </row>
    <row r="27" spans="1:9" ht="15.75">
      <c r="A27" s="38"/>
      <c r="B27" s="285" t="s">
        <v>176</v>
      </c>
      <c r="C27" s="285"/>
      <c r="D27" s="285"/>
      <c r="E27" s="70"/>
      <c r="F27" s="71"/>
      <c r="G27" s="71"/>
      <c r="H27" s="71"/>
      <c r="I27" s="72"/>
    </row>
    <row r="28" spans="1:9" ht="28.5" customHeight="1">
      <c r="A28" s="48"/>
      <c r="B28" s="269" t="s">
        <v>177</v>
      </c>
      <c r="C28" s="269"/>
      <c r="D28" s="269"/>
      <c r="E28" s="269"/>
      <c r="F28" s="269"/>
      <c r="G28" s="269"/>
      <c r="H28" s="269"/>
      <c r="I28" s="269"/>
    </row>
    <row r="29" spans="1:9" ht="28.5" customHeight="1">
      <c r="A29" s="47"/>
      <c r="B29" s="269" t="s">
        <v>178</v>
      </c>
      <c r="C29" s="269"/>
      <c r="D29" s="269"/>
      <c r="E29" s="269"/>
      <c r="F29" s="269"/>
      <c r="G29" s="269"/>
      <c r="H29" s="269"/>
      <c r="I29" s="269"/>
    </row>
    <row r="30" spans="1:9" ht="15.75">
      <c r="A30" s="38"/>
      <c r="B30" s="285" t="s">
        <v>150</v>
      </c>
      <c r="C30" s="285"/>
      <c r="D30" s="285"/>
      <c r="E30" s="70"/>
      <c r="F30" s="71"/>
      <c r="G30" s="71"/>
      <c r="H30" s="71"/>
      <c r="I30" s="72"/>
    </row>
    <row r="31" spans="1:9" ht="3.75" customHeight="1">
      <c r="A31" s="38"/>
      <c r="B31" s="73"/>
      <c r="C31" s="73"/>
      <c r="D31" s="73"/>
      <c r="E31" s="70"/>
      <c r="F31" s="71"/>
      <c r="G31" s="71"/>
      <c r="H31" s="71"/>
      <c r="I31" s="72"/>
    </row>
    <row r="32" spans="1:9" ht="12.75" customHeight="1">
      <c r="A32" s="38"/>
      <c r="B32" s="280" t="s">
        <v>218</v>
      </c>
      <c r="C32" s="280"/>
      <c r="D32" s="280"/>
      <c r="E32" s="280"/>
      <c r="F32" s="280"/>
      <c r="G32" s="280"/>
      <c r="H32" s="280"/>
      <c r="I32" s="280"/>
    </row>
    <row r="33" spans="1:9" ht="10.9" customHeight="1">
      <c r="A33" s="38"/>
      <c r="B33" s="244"/>
      <c r="C33" s="244"/>
      <c r="D33" s="244"/>
      <c r="E33" s="244"/>
      <c r="F33" s="244"/>
      <c r="G33" s="244"/>
      <c r="H33" s="244"/>
      <c r="I33" s="244"/>
    </row>
    <row r="34" spans="1:9" ht="12.75" customHeight="1">
      <c r="A34" s="38"/>
      <c r="B34" s="285" t="s">
        <v>261</v>
      </c>
      <c r="C34" s="285"/>
      <c r="D34" s="285"/>
      <c r="E34" s="70"/>
      <c r="F34" s="71"/>
      <c r="G34" s="71"/>
      <c r="H34" s="71"/>
      <c r="I34" s="72"/>
    </row>
    <row r="35" spans="1:9" ht="15" customHeight="1">
      <c r="A35" s="47"/>
      <c r="B35" s="269" t="s">
        <v>263</v>
      </c>
      <c r="C35" s="286"/>
      <c r="D35" s="286"/>
      <c r="E35" s="286"/>
      <c r="F35" s="286"/>
      <c r="G35" s="286"/>
      <c r="H35" s="286"/>
      <c r="I35" s="286"/>
    </row>
    <row r="36" spans="1:9" ht="7.9" customHeight="1">
      <c r="A36" s="47"/>
      <c r="B36" s="74"/>
      <c r="C36" s="72"/>
      <c r="D36" s="72"/>
      <c r="E36" s="72"/>
      <c r="F36" s="72"/>
      <c r="G36" s="72"/>
      <c r="H36" s="72"/>
      <c r="I36" s="72"/>
    </row>
    <row r="37" spans="1:9" ht="15.75">
      <c r="A37" s="47"/>
      <c r="B37" s="285" t="s">
        <v>262</v>
      </c>
      <c r="C37" s="285"/>
      <c r="D37" s="285"/>
      <c r="E37" s="70"/>
      <c r="F37" s="71"/>
      <c r="G37" s="71"/>
      <c r="H37" s="71"/>
      <c r="I37" s="72"/>
    </row>
    <row r="38" spans="1:9" ht="4.5" customHeight="1">
      <c r="A38" s="47"/>
      <c r="B38" s="75"/>
      <c r="C38" s="75"/>
      <c r="D38" s="75"/>
      <c r="E38" s="70"/>
      <c r="F38" s="71"/>
      <c r="G38" s="71"/>
      <c r="H38" s="71"/>
      <c r="I38" s="72"/>
    </row>
    <row r="39" spans="1:9" ht="12.75" customHeight="1">
      <c r="A39" s="38"/>
      <c r="B39" s="280" t="s">
        <v>219</v>
      </c>
      <c r="C39" s="280"/>
      <c r="D39" s="280"/>
      <c r="E39" s="280"/>
      <c r="F39" s="280"/>
      <c r="G39" s="280"/>
      <c r="H39" s="280"/>
      <c r="I39" s="280"/>
    </row>
    <row r="40" spans="1:9" ht="27.75" customHeight="1">
      <c r="A40" s="47"/>
      <c r="B40" s="269" t="s">
        <v>264</v>
      </c>
      <c r="C40" s="286"/>
      <c r="D40" s="286"/>
      <c r="E40" s="286"/>
      <c r="F40" s="286"/>
      <c r="G40" s="286"/>
      <c r="H40" s="286"/>
      <c r="I40" s="286"/>
    </row>
    <row r="41" spans="1:9" ht="6" customHeight="1">
      <c r="A41" s="47"/>
      <c r="B41" s="74"/>
      <c r="C41" s="72"/>
      <c r="D41" s="72"/>
      <c r="E41" s="72"/>
      <c r="F41" s="72"/>
      <c r="G41" s="72"/>
      <c r="H41" s="72"/>
      <c r="I41" s="72"/>
    </row>
    <row r="42" spans="1:9" ht="15.75">
      <c r="A42" s="47"/>
      <c r="B42" s="285" t="s">
        <v>151</v>
      </c>
      <c r="C42" s="285"/>
      <c r="D42" s="285"/>
      <c r="E42" s="70"/>
      <c r="F42" s="71"/>
      <c r="G42" s="71"/>
      <c r="H42" s="71"/>
      <c r="I42" s="72"/>
    </row>
    <row r="43" spans="1:9" ht="15" customHeight="1">
      <c r="A43" s="47"/>
      <c r="B43" s="269" t="s">
        <v>220</v>
      </c>
      <c r="C43" s="286"/>
      <c r="D43" s="286"/>
      <c r="E43" s="286"/>
      <c r="F43" s="286"/>
      <c r="G43" s="286"/>
      <c r="H43" s="286"/>
      <c r="I43" s="286"/>
    </row>
    <row r="44" spans="1:9" ht="9.6" customHeight="1">
      <c r="A44" s="47"/>
      <c r="B44" s="81"/>
      <c r="C44" s="259"/>
      <c r="D44" s="259"/>
      <c r="E44" s="259"/>
      <c r="F44" s="259"/>
      <c r="G44" s="259"/>
      <c r="H44" s="259"/>
      <c r="I44" s="259"/>
    </row>
    <row r="45" spans="1:9" ht="15" customHeight="1">
      <c r="A45" s="47"/>
      <c r="B45" s="293" t="s">
        <v>139</v>
      </c>
      <c r="C45" s="294"/>
      <c r="D45" s="294"/>
      <c r="E45" s="294"/>
      <c r="F45" s="294"/>
      <c r="G45" s="294"/>
      <c r="H45" s="294"/>
      <c r="I45" s="294"/>
    </row>
    <row r="46" spans="1:9" ht="10.15" customHeight="1">
      <c r="A46" s="47"/>
      <c r="B46" s="81"/>
      <c r="C46" s="259"/>
      <c r="D46" s="259"/>
      <c r="E46" s="259"/>
      <c r="F46" s="259"/>
      <c r="G46" s="259"/>
      <c r="H46" s="259"/>
      <c r="I46" s="259"/>
    </row>
    <row r="47" spans="1:9" ht="15" customHeight="1">
      <c r="A47" s="47"/>
      <c r="B47" s="260" t="s">
        <v>273</v>
      </c>
      <c r="C47" s="260"/>
      <c r="D47" s="260"/>
      <c r="E47" s="259"/>
      <c r="F47" s="259"/>
      <c r="G47" s="259"/>
      <c r="H47" s="259"/>
      <c r="I47" s="259"/>
    </row>
    <row r="48" spans="1:9" ht="7.15" customHeight="1">
      <c r="A48" s="47"/>
      <c r="B48" s="81"/>
      <c r="C48" s="259"/>
      <c r="D48" s="259"/>
      <c r="E48" s="259"/>
      <c r="F48" s="259"/>
      <c r="G48" s="259"/>
      <c r="H48" s="259"/>
      <c r="I48" s="259"/>
    </row>
    <row r="49" spans="1:9" ht="48.6" customHeight="1">
      <c r="A49" s="47"/>
      <c r="B49" s="290" t="s">
        <v>274</v>
      </c>
      <c r="C49" s="291"/>
      <c r="D49" s="291"/>
      <c r="E49" s="291"/>
      <c r="F49" s="291"/>
      <c r="G49" s="291"/>
      <c r="H49" s="291"/>
      <c r="I49" s="292"/>
    </row>
    <row r="50" spans="1:9" ht="15" customHeight="1">
      <c r="A50" s="47"/>
      <c r="B50" s="81"/>
      <c r="C50" s="259"/>
      <c r="D50" s="259"/>
      <c r="E50" s="259"/>
      <c r="F50" s="259"/>
      <c r="G50" s="259"/>
      <c r="H50" s="259"/>
      <c r="I50" s="259"/>
    </row>
  </sheetData>
  <mergeCells count="32">
    <mergeCell ref="B49:I49"/>
    <mergeCell ref="B34:D34"/>
    <mergeCell ref="B40:I40"/>
    <mergeCell ref="B42:D42"/>
    <mergeCell ref="B43:I43"/>
    <mergeCell ref="B45:I45"/>
    <mergeCell ref="F3:I3"/>
    <mergeCell ref="F4:I4"/>
    <mergeCell ref="B39:I39"/>
    <mergeCell ref="B21:D21"/>
    <mergeCell ref="B24:F24"/>
    <mergeCell ref="G24:I24"/>
    <mergeCell ref="B23:I23"/>
    <mergeCell ref="B32:I32"/>
    <mergeCell ref="B30:D30"/>
    <mergeCell ref="B35:I35"/>
    <mergeCell ref="B37:D37"/>
    <mergeCell ref="B29:I29"/>
    <mergeCell ref="B22:I22"/>
    <mergeCell ref="B28:I28"/>
    <mergeCell ref="B27:D27"/>
    <mergeCell ref="B7:I7"/>
    <mergeCell ref="B8:I8"/>
    <mergeCell ref="B10:I10"/>
    <mergeCell ref="B11:I11"/>
    <mergeCell ref="B9:I9"/>
    <mergeCell ref="B17:I17"/>
    <mergeCell ref="B14:I14"/>
    <mergeCell ref="B16:I16"/>
    <mergeCell ref="B12:I12"/>
    <mergeCell ref="B13:I13"/>
    <mergeCell ref="B15:I15"/>
  </mergeCells>
  <phoneticPr fontId="3" type="noConversion"/>
  <hyperlinks>
    <hyperlink ref="G24" r:id="rId1" xr:uid="{00000000-0004-0000-0000-000000000000}"/>
  </hyperlinks>
  <printOptions horizontalCentered="1"/>
  <pageMargins left="0.19685039370078741" right="0.19685039370078741" top="0.19685039370078741" bottom="0.19685039370078741" header="0.31496062992125984" footer="0.19685039370078741"/>
  <pageSetup paperSize="9" scale="90"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view="pageLayout" topLeftCell="A13" zoomScaleNormal="100" workbookViewId="0">
      <selection activeCell="A30" sqref="A30:XFD30"/>
    </sheetView>
  </sheetViews>
  <sheetFormatPr baseColWidth="10" defaultColWidth="11.42578125" defaultRowHeight="12.75"/>
  <cols>
    <col min="1" max="1" width="2.28515625" style="11" customWidth="1"/>
    <col min="2" max="2" width="14" style="11" customWidth="1"/>
    <col min="3" max="3" width="7.7109375" style="11" customWidth="1"/>
    <col min="4" max="4" width="8.5703125" style="11" customWidth="1"/>
    <col min="5" max="6" width="6.7109375" style="11" customWidth="1"/>
    <col min="7" max="7" width="10.140625" style="11" customWidth="1"/>
    <col min="8" max="8" width="12.42578125" style="11" customWidth="1"/>
    <col min="9" max="9" width="11.5703125" style="11" customWidth="1"/>
    <col min="10" max="11" width="6.7109375" style="11" customWidth="1"/>
    <col min="12" max="12" width="12.28515625" style="11" customWidth="1"/>
    <col min="13" max="13" width="1.85546875" style="11" hidden="1" customWidth="1"/>
    <col min="14" max="14" width="11.42578125" style="11" hidden="1" customWidth="1"/>
    <col min="15" max="15" width="1" style="11" customWidth="1"/>
    <col min="16" max="16384" width="11.42578125" style="11"/>
  </cols>
  <sheetData>
    <row r="1" spans="2:12" s="4" customFormat="1" ht="12.75" customHeight="1">
      <c r="B1" s="5"/>
      <c r="C1" s="6"/>
      <c r="D1" s="6"/>
      <c r="E1" s="6"/>
      <c r="F1" s="57"/>
      <c r="G1" s="57"/>
      <c r="H1" s="57"/>
      <c r="I1" s="57"/>
      <c r="J1" s="57"/>
      <c r="K1" s="57"/>
      <c r="L1" s="57"/>
    </row>
    <row r="2" spans="2:12" s="4" customFormat="1" ht="12.75" customHeight="1">
      <c r="B2" s="6"/>
      <c r="C2" s="5"/>
      <c r="D2" s="5"/>
      <c r="E2" s="7"/>
      <c r="F2" s="57"/>
      <c r="G2" s="57"/>
      <c r="H2" s="57"/>
      <c r="I2" s="57"/>
      <c r="J2" s="57"/>
      <c r="K2" s="57"/>
      <c r="L2" s="57"/>
    </row>
    <row r="3" spans="2:12" s="4" customFormat="1" ht="31.5">
      <c r="B3" s="6"/>
      <c r="C3" s="5"/>
      <c r="D3" s="5"/>
      <c r="E3" s="65"/>
      <c r="F3" s="276" t="s">
        <v>215</v>
      </c>
      <c r="G3" s="302"/>
      <c r="H3" s="302"/>
      <c r="I3" s="302"/>
      <c r="J3" s="302"/>
      <c r="K3" s="302"/>
      <c r="L3" s="302"/>
    </row>
    <row r="4" spans="2:12" s="4" customFormat="1" ht="25.5" customHeight="1">
      <c r="B4" s="6"/>
      <c r="C4" s="6"/>
      <c r="D4" s="6"/>
      <c r="E4" s="7"/>
      <c r="F4" s="278" t="s">
        <v>227</v>
      </c>
      <c r="G4" s="301"/>
      <c r="H4" s="301"/>
      <c r="I4" s="301"/>
      <c r="J4" s="301"/>
      <c r="K4" s="301"/>
      <c r="L4" s="301"/>
    </row>
    <row r="5" spans="2:12" s="4" customFormat="1" ht="27.75" customHeight="1">
      <c r="B5" s="6"/>
      <c r="C5" s="6"/>
      <c r="D5" s="6"/>
      <c r="E5" s="9"/>
      <c r="F5" s="9"/>
      <c r="G5" s="26"/>
      <c r="H5" s="26"/>
      <c r="I5" s="171" t="s">
        <v>109</v>
      </c>
      <c r="J5" s="311">
        <v>2026</v>
      </c>
      <c r="K5" s="311"/>
      <c r="L5" s="311"/>
    </row>
    <row r="6" spans="2:12" s="4" customFormat="1" ht="13.5" customHeight="1" thickBot="1">
      <c r="B6" s="310"/>
      <c r="C6" s="310"/>
      <c r="D6" s="310"/>
      <c r="E6" s="310"/>
      <c r="F6" s="310"/>
      <c r="G6" s="310"/>
      <c r="H6" s="310"/>
      <c r="I6" s="312"/>
      <c r="J6" s="312"/>
      <c r="K6" s="312"/>
      <c r="L6" s="312"/>
    </row>
    <row r="7" spans="2:12" s="4" customFormat="1" ht="46.9" customHeight="1" thickTop="1" thickBot="1">
      <c r="B7" s="319" t="s">
        <v>80</v>
      </c>
      <c r="C7" s="320"/>
      <c r="D7" s="320"/>
      <c r="E7" s="320"/>
      <c r="F7" s="320"/>
      <c r="G7" s="320"/>
      <c r="H7" s="320"/>
      <c r="I7" s="320"/>
      <c r="J7" s="320"/>
      <c r="K7" s="320"/>
      <c r="L7" s="321"/>
    </row>
    <row r="8" spans="2:12" s="4" customFormat="1" ht="39" customHeight="1" thickTop="1">
      <c r="B8" s="176"/>
      <c r="C8" s="176"/>
      <c r="D8" s="176"/>
      <c r="E8" s="176"/>
      <c r="F8" s="176"/>
      <c r="G8" s="176"/>
      <c r="H8" s="176"/>
      <c r="I8" s="176"/>
      <c r="J8" s="176"/>
      <c r="K8" s="176"/>
      <c r="L8" s="176"/>
    </row>
    <row r="9" spans="2:12" ht="24" customHeight="1">
      <c r="B9" s="322" t="s">
        <v>81</v>
      </c>
      <c r="C9" s="322"/>
      <c r="D9" s="322"/>
      <c r="E9" s="322"/>
      <c r="F9" s="322"/>
      <c r="G9" s="322"/>
      <c r="H9" s="322"/>
      <c r="I9" s="322"/>
      <c r="J9" s="322"/>
      <c r="K9" s="322"/>
      <c r="L9" s="322"/>
    </row>
    <row r="10" spans="2:12" ht="6" customHeight="1">
      <c r="B10" s="27"/>
      <c r="C10" s="27"/>
      <c r="D10" s="27"/>
      <c r="E10" s="27"/>
      <c r="F10" s="27"/>
      <c r="G10" s="27"/>
      <c r="H10" s="27"/>
      <c r="I10" s="27"/>
      <c r="J10" s="27"/>
      <c r="K10" s="27"/>
      <c r="L10" s="27"/>
    </row>
    <row r="11" spans="2:12" s="12" customFormat="1" ht="20.100000000000001" customHeight="1">
      <c r="B11" s="325"/>
      <c r="C11" s="326"/>
      <c r="D11" s="326"/>
      <c r="E11" s="326"/>
      <c r="F11" s="326"/>
      <c r="G11" s="326"/>
      <c r="H11" s="326"/>
      <c r="I11" s="326"/>
      <c r="J11" s="326"/>
      <c r="K11" s="326"/>
      <c r="L11" s="327"/>
    </row>
    <row r="12" spans="2:12" s="12" customFormat="1" ht="9.75" customHeight="1">
      <c r="B12" s="13"/>
      <c r="C12" s="14"/>
    </row>
    <row r="13" spans="2:12" s="12" customFormat="1" ht="20.100000000000001" customHeight="1">
      <c r="B13" s="323" t="s">
        <v>265</v>
      </c>
      <c r="C13" s="324"/>
      <c r="D13" s="313"/>
      <c r="E13" s="314"/>
      <c r="F13" s="314"/>
      <c r="G13" s="314"/>
      <c r="H13" s="314"/>
      <c r="I13" s="314"/>
      <c r="J13" s="314"/>
      <c r="K13" s="314"/>
      <c r="L13" s="328"/>
    </row>
    <row r="14" spans="2:12" s="12" customFormat="1" ht="8.25" customHeight="1">
      <c r="B14" s="83"/>
      <c r="C14" s="83"/>
      <c r="D14" s="84"/>
      <c r="E14" s="84"/>
      <c r="F14" s="84"/>
      <c r="G14" s="84"/>
      <c r="H14" s="84"/>
      <c r="I14" s="84"/>
      <c r="J14" s="84"/>
      <c r="K14" s="84"/>
      <c r="L14" s="84"/>
    </row>
    <row r="15" spans="2:12" s="12" customFormat="1" ht="24.75" customHeight="1">
      <c r="B15" s="329" t="s">
        <v>266</v>
      </c>
      <c r="C15" s="330"/>
      <c r="D15" s="313"/>
      <c r="E15" s="314"/>
      <c r="F15" s="314"/>
      <c r="G15" s="314"/>
      <c r="H15" s="314"/>
      <c r="I15" s="314"/>
      <c r="J15" s="314"/>
      <c r="K15" s="314"/>
      <c r="L15" s="328"/>
    </row>
    <row r="16" spans="2:12" s="12" customFormat="1" ht="9.75" customHeight="1">
      <c r="B16" s="76"/>
      <c r="C16" s="76"/>
      <c r="D16" s="76"/>
      <c r="E16" s="76"/>
      <c r="F16" s="76"/>
      <c r="G16" s="76"/>
      <c r="H16" s="76"/>
      <c r="I16" s="76"/>
      <c r="J16" s="76"/>
      <c r="K16" s="76"/>
      <c r="L16" s="76"/>
    </row>
    <row r="17" spans="2:12" s="12" customFormat="1" ht="20.100000000000001" customHeight="1">
      <c r="B17" s="76"/>
      <c r="C17" s="76"/>
      <c r="D17" s="76"/>
      <c r="E17" s="303" t="s">
        <v>82</v>
      </c>
      <c r="F17" s="303"/>
      <c r="G17" s="303"/>
      <c r="H17" s="304"/>
      <c r="I17" s="313"/>
      <c r="J17" s="314"/>
      <c r="K17" s="314"/>
      <c r="L17" s="328"/>
    </row>
    <row r="18" spans="2:12" s="12" customFormat="1" ht="15.75" customHeight="1">
      <c r="B18" s="76" t="s">
        <v>83</v>
      </c>
      <c r="C18" s="76"/>
      <c r="D18" s="76"/>
      <c r="E18" s="76"/>
      <c r="F18" s="76"/>
      <c r="G18" s="76"/>
      <c r="H18" s="76"/>
      <c r="I18" s="76"/>
      <c r="J18" s="76"/>
      <c r="K18" s="76"/>
      <c r="L18" s="76"/>
    </row>
    <row r="19" spans="2:12" s="12" customFormat="1" ht="20.100000000000001" customHeight="1">
      <c r="B19" s="313"/>
      <c r="C19" s="314"/>
      <c r="D19" s="314"/>
      <c r="E19" s="314"/>
      <c r="F19" s="314"/>
      <c r="G19" s="314"/>
      <c r="H19" s="314"/>
      <c r="I19" s="314"/>
      <c r="J19" s="314"/>
      <c r="K19" s="314"/>
      <c r="L19" s="328"/>
    </row>
    <row r="20" spans="2:12" s="12" customFormat="1" ht="9.75" customHeight="1">
      <c r="B20" s="76"/>
      <c r="C20" s="76"/>
      <c r="D20" s="76"/>
      <c r="E20" s="76"/>
      <c r="F20" s="76"/>
      <c r="G20" s="76"/>
      <c r="H20" s="76"/>
      <c r="I20" s="76"/>
      <c r="J20" s="76"/>
      <c r="K20" s="76"/>
      <c r="L20" s="76"/>
    </row>
    <row r="21" spans="2:12" s="12" customFormat="1" ht="20.100000000000001" customHeight="1">
      <c r="B21" s="85" t="s">
        <v>84</v>
      </c>
      <c r="C21" s="86"/>
      <c r="D21" s="303" t="s">
        <v>85</v>
      </c>
      <c r="E21" s="303"/>
      <c r="F21" s="313"/>
      <c r="G21" s="314"/>
      <c r="H21" s="314"/>
      <c r="I21" s="328"/>
      <c r="J21" s="87"/>
      <c r="K21" s="87"/>
      <c r="L21" s="76"/>
    </row>
    <row r="22" spans="2:12" s="12" customFormat="1" ht="9.75" customHeight="1">
      <c r="B22" s="76"/>
      <c r="C22" s="76"/>
      <c r="D22" s="76"/>
      <c r="E22" s="76"/>
      <c r="F22" s="76"/>
      <c r="G22" s="76"/>
      <c r="H22" s="76"/>
      <c r="I22" s="76"/>
      <c r="J22" s="76"/>
      <c r="K22" s="76"/>
      <c r="L22" s="76"/>
    </row>
    <row r="23" spans="2:12" s="12" customFormat="1" ht="29.25" customHeight="1">
      <c r="B23" s="116" t="s">
        <v>229</v>
      </c>
      <c r="C23" s="313"/>
      <c r="D23" s="314"/>
      <c r="E23" s="314"/>
      <c r="F23" s="315"/>
      <c r="G23" s="316"/>
      <c r="H23" s="84" t="s">
        <v>86</v>
      </c>
      <c r="I23" s="82"/>
      <c r="J23" s="177"/>
      <c r="K23" s="177"/>
      <c r="L23" s="178"/>
    </row>
    <row r="24" spans="2:12" s="12" customFormat="1" ht="27" customHeight="1">
      <c r="B24" s="116"/>
      <c r="C24" s="84"/>
      <c r="D24" s="84"/>
      <c r="E24" s="84"/>
      <c r="F24" s="88"/>
      <c r="G24" s="88"/>
      <c r="H24" s="84"/>
      <c r="I24" s="84"/>
      <c r="J24" s="84"/>
      <c r="K24" s="84"/>
      <c r="L24" s="84"/>
    </row>
    <row r="25" spans="2:12" s="51" customFormat="1" ht="19.149999999999999" customHeight="1">
      <c r="B25" s="88"/>
      <c r="C25" s="87"/>
      <c r="D25" s="87"/>
      <c r="E25" s="87"/>
      <c r="F25" s="87"/>
      <c r="G25" s="88"/>
      <c r="H25" s="88"/>
      <c r="I25" s="87"/>
      <c r="J25" s="87"/>
      <c r="K25" s="87"/>
      <c r="L25" s="87"/>
    </row>
    <row r="26" spans="2:12" s="51" customFormat="1" ht="21" customHeight="1">
      <c r="B26" s="303" t="s">
        <v>267</v>
      </c>
      <c r="C26" s="303"/>
      <c r="D26" s="303"/>
      <c r="E26" s="303"/>
      <c r="F26" s="303"/>
      <c r="G26" s="304"/>
      <c r="H26" s="305"/>
      <c r="I26" s="306"/>
      <c r="J26" s="306"/>
      <c r="K26" s="306"/>
      <c r="L26" s="307"/>
    </row>
    <row r="27" spans="2:12" s="51" customFormat="1" ht="21" customHeight="1">
      <c r="B27" s="88"/>
      <c r="C27" s="88"/>
      <c r="D27" s="88"/>
      <c r="E27" s="88"/>
      <c r="F27" s="88"/>
      <c r="G27" s="88"/>
      <c r="H27" s="174"/>
      <c r="I27" s="174"/>
      <c r="J27" s="174"/>
      <c r="K27" s="174"/>
      <c r="L27" s="174"/>
    </row>
    <row r="28" spans="2:12" s="51" customFormat="1" ht="14.45" customHeight="1">
      <c r="B28" s="88"/>
      <c r="C28" s="88"/>
      <c r="D28" s="88"/>
      <c r="E28" s="88"/>
      <c r="F28" s="88"/>
      <c r="G28" s="88"/>
      <c r="H28" s="174"/>
      <c r="I28" s="174"/>
      <c r="J28" s="174"/>
      <c r="K28" s="174"/>
      <c r="L28" s="174"/>
    </row>
    <row r="29" spans="2:12" s="51" customFormat="1" ht="21" customHeight="1">
      <c r="B29" s="308" t="s">
        <v>230</v>
      </c>
      <c r="C29" s="309"/>
      <c r="D29" s="277"/>
      <c r="E29" s="88"/>
      <c r="F29" s="88"/>
      <c r="G29" s="88"/>
      <c r="H29" s="174"/>
      <c r="I29" s="174"/>
      <c r="J29" s="174"/>
      <c r="K29" s="174"/>
      <c r="L29" s="174"/>
    </row>
    <row r="30" spans="2:12" s="12" customFormat="1" ht="19.899999999999999" customHeight="1">
      <c r="B30" s="112" t="s">
        <v>231</v>
      </c>
      <c r="C30" s="175"/>
      <c r="D30" s="295"/>
      <c r="E30" s="296"/>
      <c r="F30" s="296"/>
      <c r="G30" s="296"/>
      <c r="H30" s="296"/>
      <c r="I30" s="296"/>
      <c r="J30" s="296"/>
      <c r="K30" s="296"/>
      <c r="L30" s="297"/>
    </row>
    <row r="31" spans="2:12" s="12" customFormat="1" ht="20.100000000000001" customHeight="1">
      <c r="B31" s="298" t="s">
        <v>232</v>
      </c>
      <c r="C31" s="299"/>
      <c r="D31" s="295"/>
      <c r="E31" s="296"/>
      <c r="F31" s="296"/>
      <c r="G31" s="296"/>
      <c r="H31" s="296"/>
      <c r="I31" s="296"/>
      <c r="J31" s="296"/>
      <c r="K31" s="296"/>
      <c r="L31" s="297"/>
    </row>
    <row r="32" spans="2:12" s="12" customFormat="1" ht="20.100000000000001" customHeight="1">
      <c r="B32" s="298" t="s">
        <v>163</v>
      </c>
      <c r="C32" s="299"/>
      <c r="D32" s="295"/>
      <c r="E32" s="296"/>
      <c r="F32" s="296"/>
      <c r="G32" s="296"/>
      <c r="H32" s="296"/>
      <c r="I32" s="296"/>
      <c r="J32" s="296"/>
      <c r="K32" s="296"/>
      <c r="L32" s="297"/>
    </row>
    <row r="33" spans="2:12" s="12" customFormat="1" ht="20.100000000000001" customHeight="1">
      <c r="B33" s="112" t="s">
        <v>233</v>
      </c>
      <c r="C33" s="175"/>
      <c r="D33" s="167"/>
      <c r="E33" s="168"/>
      <c r="F33" s="168"/>
      <c r="G33" s="168"/>
      <c r="H33" s="168"/>
      <c r="I33" s="168"/>
      <c r="J33" s="168"/>
      <c r="K33" s="168"/>
      <c r="L33" s="169"/>
    </row>
    <row r="34" spans="2:12" s="12" customFormat="1" ht="17.45" customHeight="1">
      <c r="B34" s="112" t="s">
        <v>234</v>
      </c>
      <c r="C34" s="175"/>
      <c r="D34" s="167"/>
      <c r="E34" s="168"/>
      <c r="F34" s="168"/>
      <c r="G34" s="168"/>
      <c r="H34" s="168"/>
      <c r="I34" s="168"/>
      <c r="J34" s="168"/>
      <c r="K34" s="168"/>
      <c r="L34" s="169"/>
    </row>
    <row r="35" spans="2:12" s="12" customFormat="1" ht="20.100000000000001" customHeight="1">
      <c r="B35" s="298" t="s">
        <v>232</v>
      </c>
      <c r="C35" s="299"/>
      <c r="D35" s="167"/>
      <c r="E35" s="168"/>
      <c r="F35" s="168"/>
      <c r="G35" s="168"/>
      <c r="H35" s="168"/>
      <c r="I35" s="168"/>
      <c r="J35" s="168"/>
      <c r="K35" s="168"/>
      <c r="L35" s="169"/>
    </row>
    <row r="36" spans="2:12" s="12" customFormat="1" ht="20.100000000000001" customHeight="1">
      <c r="B36" s="298" t="s">
        <v>163</v>
      </c>
      <c r="C36" s="299"/>
      <c r="D36" s="167"/>
      <c r="E36" s="168"/>
      <c r="F36" s="168"/>
      <c r="G36" s="168"/>
      <c r="H36" s="168"/>
      <c r="I36" s="168"/>
      <c r="J36" s="168"/>
      <c r="K36" s="168"/>
      <c r="L36" s="169"/>
    </row>
    <row r="37" spans="2:12" s="12" customFormat="1" ht="19.899999999999999" customHeight="1">
      <c r="B37" s="112" t="s">
        <v>122</v>
      </c>
      <c r="C37" s="175"/>
      <c r="D37" s="167"/>
      <c r="E37" s="168"/>
      <c r="F37" s="168"/>
      <c r="G37" s="168"/>
      <c r="H37" s="168"/>
      <c r="I37" s="168"/>
      <c r="J37" s="168"/>
      <c r="K37" s="168"/>
      <c r="L37" s="169"/>
    </row>
    <row r="38" spans="2:12" s="12" customFormat="1" ht="20.100000000000001" customHeight="1">
      <c r="B38" s="76"/>
      <c r="C38" s="76"/>
      <c r="D38" s="55"/>
      <c r="E38" s="55"/>
      <c r="F38" s="55"/>
      <c r="G38" s="55"/>
      <c r="H38" s="55"/>
      <c r="I38" s="55"/>
      <c r="J38" s="55"/>
      <c r="K38" s="55"/>
      <c r="L38" s="55"/>
    </row>
    <row r="39" spans="2:12" s="12" customFormat="1" ht="20.100000000000001" customHeight="1">
      <c r="B39" s="76"/>
      <c r="C39" s="76"/>
      <c r="D39" s="55"/>
      <c r="E39" s="55"/>
      <c r="F39" s="55"/>
      <c r="G39" s="55"/>
      <c r="H39" s="55"/>
      <c r="I39" s="55"/>
      <c r="J39" s="55"/>
      <c r="K39" s="55"/>
      <c r="L39" s="55"/>
    </row>
    <row r="40" spans="2:12" s="12" customFormat="1" ht="20.100000000000001" customHeight="1">
      <c r="B40" s="298"/>
      <c r="C40" s="298"/>
      <c r="D40" s="300"/>
      <c r="E40" s="300"/>
      <c r="F40" s="300"/>
      <c r="G40" s="300"/>
      <c r="H40" s="300"/>
      <c r="I40" s="300"/>
      <c r="J40" s="300"/>
      <c r="K40" s="300"/>
      <c r="L40" s="300"/>
    </row>
    <row r="41" spans="2:12">
      <c r="B41" s="78"/>
      <c r="C41" s="79"/>
      <c r="D41" s="79"/>
      <c r="E41" s="77"/>
      <c r="F41" s="318" t="s">
        <v>152</v>
      </c>
      <c r="G41" s="318"/>
      <c r="H41" s="80"/>
      <c r="I41" s="317" t="s">
        <v>211</v>
      </c>
      <c r="J41" s="277"/>
      <c r="K41" s="277"/>
      <c r="L41" s="277"/>
    </row>
    <row r="42" spans="2:12" ht="4.5" customHeight="1"/>
    <row r="46" spans="2:12" ht="10.15" customHeight="1"/>
    <row r="48" spans="2:12" ht="7.15" customHeight="1"/>
    <row r="49" ht="48.6" customHeight="1"/>
  </sheetData>
  <mergeCells count="32">
    <mergeCell ref="I41:L41"/>
    <mergeCell ref="D30:L30"/>
    <mergeCell ref="F41:G41"/>
    <mergeCell ref="B7:L7"/>
    <mergeCell ref="B9:L9"/>
    <mergeCell ref="B13:C13"/>
    <mergeCell ref="B11:L11"/>
    <mergeCell ref="D21:E21"/>
    <mergeCell ref="F21:I21"/>
    <mergeCell ref="B19:L19"/>
    <mergeCell ref="I17:L17"/>
    <mergeCell ref="D13:L13"/>
    <mergeCell ref="E17:H17"/>
    <mergeCell ref="B15:C15"/>
    <mergeCell ref="D15:L15"/>
    <mergeCell ref="B31:C31"/>
    <mergeCell ref="F4:L4"/>
    <mergeCell ref="F3:L3"/>
    <mergeCell ref="B26:G26"/>
    <mergeCell ref="H26:L26"/>
    <mergeCell ref="B29:D29"/>
    <mergeCell ref="B6:H6"/>
    <mergeCell ref="J5:L5"/>
    <mergeCell ref="I6:L6"/>
    <mergeCell ref="C23:G23"/>
    <mergeCell ref="D31:L31"/>
    <mergeCell ref="B32:C32"/>
    <mergeCell ref="D32:L32"/>
    <mergeCell ref="B40:C40"/>
    <mergeCell ref="D40:L40"/>
    <mergeCell ref="B35:C35"/>
    <mergeCell ref="B36:C36"/>
  </mergeCells>
  <phoneticPr fontId="3" type="noConversion"/>
  <printOptions horizontalCentered="1"/>
  <pageMargins left="0.19685039370078741" right="0.19685039370078741" top="0.39370078740157483" bottom="0.19685039370078741" header="0.31496062992125984" footer="0.19685039370078741"/>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topLeftCell="A10" zoomScaleNormal="100" workbookViewId="0">
      <selection activeCell="F9" sqref="F9"/>
    </sheetView>
  </sheetViews>
  <sheetFormatPr baseColWidth="10" defaultColWidth="11.42578125" defaultRowHeight="12.75"/>
  <cols>
    <col min="1" max="1" width="2.28515625" style="11" customWidth="1"/>
    <col min="2" max="2" width="13.42578125" style="11" customWidth="1"/>
    <col min="3" max="8" width="14.7109375" style="11" customWidth="1"/>
    <col min="9" max="9" width="1.85546875" style="11" customWidth="1"/>
    <col min="10" max="11" width="11.42578125" style="11" hidden="1" customWidth="1"/>
    <col min="12" max="16384" width="11.42578125" style="11"/>
  </cols>
  <sheetData>
    <row r="1" spans="1:11" ht="25.5" customHeight="1">
      <c r="B1" s="342" t="s">
        <v>97</v>
      </c>
      <c r="C1" s="342"/>
      <c r="D1" s="342"/>
      <c r="E1" s="342"/>
      <c r="F1" s="342"/>
      <c r="G1" s="342"/>
      <c r="H1" s="342"/>
    </row>
    <row r="2" spans="1:11" ht="54.75" customHeight="1">
      <c r="A2" s="346" t="s">
        <v>275</v>
      </c>
      <c r="B2" s="346"/>
      <c r="C2" s="346"/>
      <c r="D2" s="346"/>
      <c r="E2" s="346"/>
      <c r="F2" s="346"/>
      <c r="G2" s="346"/>
      <c r="H2" s="346"/>
    </row>
    <row r="3" spans="1:11" ht="18" customHeight="1">
      <c r="B3" s="345" t="s">
        <v>168</v>
      </c>
      <c r="C3" s="345"/>
      <c r="D3" s="56"/>
      <c r="E3" s="60"/>
      <c r="F3" s="60"/>
      <c r="G3" s="10"/>
      <c r="H3" s="10"/>
    </row>
    <row r="4" spans="1:11" ht="16.5" customHeight="1">
      <c r="B4" s="59"/>
      <c r="C4" s="18"/>
      <c r="D4" s="56"/>
      <c r="E4" s="58"/>
      <c r="F4" s="58"/>
      <c r="G4" s="10"/>
      <c r="H4" s="10"/>
    </row>
    <row r="5" spans="1:11" ht="20.100000000000001" customHeight="1">
      <c r="B5" s="97"/>
      <c r="C5" s="343" t="s">
        <v>212</v>
      </c>
      <c r="D5" s="343"/>
      <c r="E5" s="332" t="s">
        <v>213</v>
      </c>
      <c r="F5" s="344"/>
      <c r="G5" s="343" t="s">
        <v>72</v>
      </c>
      <c r="H5" s="343"/>
    </row>
    <row r="6" spans="1:11" ht="27.75" customHeight="1">
      <c r="B6" s="97"/>
      <c r="C6" s="98" t="s">
        <v>199</v>
      </c>
      <c r="D6" s="98" t="s">
        <v>200</v>
      </c>
      <c r="E6" s="98" t="s">
        <v>199</v>
      </c>
      <c r="F6" s="102" t="s">
        <v>200</v>
      </c>
      <c r="G6" s="98" t="s">
        <v>199</v>
      </c>
      <c r="H6" s="98" t="s">
        <v>200</v>
      </c>
    </row>
    <row r="7" spans="1:11" s="12" customFormat="1" ht="18" customHeight="1">
      <c r="B7" s="99" t="s">
        <v>197</v>
      </c>
      <c r="C7" s="86"/>
      <c r="D7" s="86"/>
      <c r="E7" s="82"/>
      <c r="F7" s="82"/>
      <c r="G7" s="245">
        <f t="shared" ref="G7:H9" si="0">C7+E7</f>
        <v>0</v>
      </c>
      <c r="H7" s="100">
        <f t="shared" si="0"/>
        <v>0</v>
      </c>
    </row>
    <row r="8" spans="1:11" s="12" customFormat="1" ht="18" customHeight="1">
      <c r="B8" s="99" t="s">
        <v>198</v>
      </c>
      <c r="C8" s="86"/>
      <c r="D8" s="86"/>
      <c r="E8" s="82"/>
      <c r="F8" s="82"/>
      <c r="G8" s="245">
        <f t="shared" si="0"/>
        <v>0</v>
      </c>
      <c r="H8" s="100">
        <f t="shared" si="0"/>
        <v>0</v>
      </c>
    </row>
    <row r="9" spans="1:11" s="12" customFormat="1" ht="18" customHeight="1">
      <c r="B9" s="99" t="s">
        <v>90</v>
      </c>
      <c r="C9" s="100">
        <f>C7+C8</f>
        <v>0</v>
      </c>
      <c r="D9" s="100">
        <f>D7+D8</f>
        <v>0</v>
      </c>
      <c r="E9" s="245">
        <f>E7+E8</f>
        <v>0</v>
      </c>
      <c r="F9" s="245">
        <f>F7+F8</f>
        <v>0</v>
      </c>
      <c r="G9" s="245">
        <f t="shared" si="0"/>
        <v>0</v>
      </c>
      <c r="H9" s="100">
        <f t="shared" si="0"/>
        <v>0</v>
      </c>
    </row>
    <row r="10" spans="1:11" s="12" customFormat="1" ht="18" customHeight="1">
      <c r="B10" s="99"/>
      <c r="C10" s="339">
        <f>C9+D9</f>
        <v>0</v>
      </c>
      <c r="D10" s="340"/>
      <c r="E10" s="339">
        <f>E9+F9</f>
        <v>0</v>
      </c>
      <c r="F10" s="341"/>
      <c r="G10" s="339">
        <f>C10+E10</f>
        <v>0</v>
      </c>
      <c r="H10" s="340"/>
    </row>
    <row r="11" spans="1:11" s="12" customFormat="1" ht="8.25" customHeight="1">
      <c r="B11" s="17"/>
      <c r="C11" s="14"/>
    </row>
    <row r="12" spans="1:11" s="12" customFormat="1" ht="12.75" customHeight="1">
      <c r="A12" s="11"/>
      <c r="B12" s="61"/>
      <c r="C12" s="18"/>
      <c r="D12" s="56"/>
      <c r="E12" s="60"/>
      <c r="F12" s="60"/>
      <c r="G12" s="10"/>
      <c r="H12" s="10"/>
    </row>
    <row r="13" spans="1:11" s="16" customFormat="1" ht="30" customHeight="1">
      <c r="B13" s="101" t="s">
        <v>167</v>
      </c>
      <c r="C13" s="12"/>
      <c r="D13" s="56"/>
      <c r="E13" s="338"/>
      <c r="F13" s="338"/>
      <c r="K13" s="20" t="s">
        <v>91</v>
      </c>
    </row>
    <row r="14" spans="1:11" s="12" customFormat="1" ht="25.9" customHeight="1">
      <c r="B14" s="332" t="s">
        <v>73</v>
      </c>
      <c r="C14" s="333"/>
      <c r="D14" s="102" t="s">
        <v>74</v>
      </c>
      <c r="E14" s="102" t="s">
        <v>235</v>
      </c>
      <c r="F14" s="246" t="s">
        <v>236</v>
      </c>
      <c r="G14" s="332" t="s">
        <v>247</v>
      </c>
      <c r="H14" s="333"/>
      <c r="K14" s="19" t="s">
        <v>92</v>
      </c>
    </row>
    <row r="15" spans="1:11" s="12" customFormat="1" ht="18" customHeight="1">
      <c r="B15" s="313"/>
      <c r="C15" s="328"/>
      <c r="D15" s="82"/>
      <c r="E15" s="82"/>
      <c r="F15" s="82"/>
      <c r="G15" s="313"/>
      <c r="H15" s="328"/>
    </row>
    <row r="16" spans="1:11" s="12" customFormat="1" ht="18" customHeight="1">
      <c r="B16" s="313"/>
      <c r="C16" s="328"/>
      <c r="D16" s="82"/>
      <c r="E16" s="82"/>
      <c r="F16" s="82"/>
      <c r="G16" s="313"/>
      <c r="H16" s="328"/>
    </row>
    <row r="17" spans="1:11" s="12" customFormat="1" ht="18" customHeight="1">
      <c r="B17" s="313"/>
      <c r="C17" s="328"/>
      <c r="D17" s="82"/>
      <c r="E17" s="82"/>
      <c r="F17" s="82"/>
      <c r="G17" s="313"/>
      <c r="H17" s="328"/>
    </row>
    <row r="18" spans="1:11" s="12" customFormat="1" ht="18" customHeight="1">
      <c r="B18" s="313"/>
      <c r="C18" s="328"/>
      <c r="D18" s="82"/>
      <c r="E18" s="82"/>
      <c r="F18" s="82"/>
      <c r="G18" s="313"/>
      <c r="H18" s="328"/>
    </row>
    <row r="19" spans="1:11" s="12" customFormat="1" ht="18" customHeight="1">
      <c r="B19" s="313"/>
      <c r="C19" s="328"/>
      <c r="D19" s="82"/>
      <c r="E19" s="82"/>
      <c r="F19" s="82"/>
      <c r="G19" s="313"/>
      <c r="H19" s="328"/>
    </row>
    <row r="20" spans="1:11" s="12" customFormat="1" ht="22.15" customHeight="1">
      <c r="A20" s="51"/>
      <c r="B20" s="55"/>
      <c r="C20" s="55"/>
      <c r="D20" s="15"/>
      <c r="E20" s="15"/>
      <c r="F20" s="55"/>
      <c r="G20" s="55"/>
      <c r="H20" s="55"/>
    </row>
    <row r="21" spans="1:11" s="16" customFormat="1" ht="21.6" customHeight="1">
      <c r="B21" s="101" t="s">
        <v>166</v>
      </c>
      <c r="C21" s="76"/>
      <c r="D21" s="76"/>
      <c r="E21" s="335" t="s">
        <v>164</v>
      </c>
      <c r="F21" s="335"/>
      <c r="G21" s="335"/>
      <c r="H21" s="335"/>
    </row>
    <row r="22" spans="1:11" s="16" customFormat="1" ht="18" customHeight="1">
      <c r="B22" s="103" t="s">
        <v>248</v>
      </c>
      <c r="C22" s="103"/>
      <c r="D22" s="76"/>
      <c r="E22" s="76"/>
      <c r="F22" s="76"/>
      <c r="G22" s="91"/>
      <c r="H22" s="91"/>
    </row>
    <row r="23" spans="1:11" s="12" customFormat="1" ht="18.75" customHeight="1">
      <c r="B23" s="332" t="s">
        <v>73</v>
      </c>
      <c r="C23" s="333"/>
      <c r="D23" s="102" t="s">
        <v>74</v>
      </c>
      <c r="E23" s="332" t="s">
        <v>249</v>
      </c>
      <c r="F23" s="333"/>
      <c r="G23" s="336" t="s">
        <v>250</v>
      </c>
      <c r="H23" s="337"/>
      <c r="K23" s="19"/>
    </row>
    <row r="24" spans="1:11" s="12" customFormat="1" ht="18" customHeight="1">
      <c r="B24" s="313"/>
      <c r="C24" s="328"/>
      <c r="D24" s="82"/>
      <c r="E24" s="313"/>
      <c r="F24" s="328"/>
      <c r="G24" s="88" t="s">
        <v>96</v>
      </c>
      <c r="H24" s="86"/>
      <c r="J24" s="12" t="s">
        <v>103</v>
      </c>
      <c r="K24" s="12" t="s">
        <v>93</v>
      </c>
    </row>
    <row r="25" spans="1:11" s="12" customFormat="1" ht="20.100000000000001" customHeight="1">
      <c r="B25" s="313"/>
      <c r="C25" s="328"/>
      <c r="D25" s="82"/>
      <c r="E25" s="313"/>
      <c r="F25" s="328"/>
      <c r="G25" s="331"/>
      <c r="H25" s="331"/>
      <c r="J25" s="12" t="s">
        <v>102</v>
      </c>
      <c r="K25" s="12" t="s">
        <v>94</v>
      </c>
    </row>
    <row r="26" spans="1:11" s="12" customFormat="1" ht="18" customHeight="1">
      <c r="B26" s="313"/>
      <c r="C26" s="328"/>
      <c r="D26" s="82"/>
      <c r="E26" s="313"/>
      <c r="F26" s="328"/>
      <c r="G26" s="90"/>
      <c r="H26" s="105"/>
      <c r="J26" s="12" t="s">
        <v>104</v>
      </c>
      <c r="K26" s="12" t="s">
        <v>95</v>
      </c>
    </row>
    <row r="27" spans="1:11" s="12" customFormat="1" ht="18" customHeight="1">
      <c r="B27" s="313"/>
      <c r="C27" s="328"/>
      <c r="D27" s="82"/>
      <c r="E27" s="313"/>
      <c r="F27" s="328"/>
      <c r="G27" s="90"/>
      <c r="H27" s="84"/>
      <c r="I27" s="54"/>
      <c r="J27" s="12" t="s">
        <v>105</v>
      </c>
    </row>
    <row r="28" spans="1:11" s="12" customFormat="1" ht="18" customHeight="1">
      <c r="B28" s="313"/>
      <c r="C28" s="328"/>
      <c r="D28" s="82"/>
      <c r="E28" s="313"/>
      <c r="F28" s="328"/>
      <c r="G28" s="90"/>
      <c r="H28" s="90"/>
      <c r="J28" s="12" t="s">
        <v>106</v>
      </c>
    </row>
    <row r="29" spans="1:11" s="12" customFormat="1" ht="24.75" customHeight="1">
      <c r="B29" s="104" t="s">
        <v>146</v>
      </c>
      <c r="C29" s="91"/>
      <c r="D29" s="334"/>
      <c r="E29" s="334"/>
      <c r="F29" s="334"/>
      <c r="G29" s="247"/>
      <c r="H29" s="90"/>
      <c r="J29" s="22" t="s">
        <v>107</v>
      </c>
    </row>
    <row r="30" spans="1:11" s="12" customFormat="1" ht="15.6" customHeight="1">
      <c r="B30" s="332" t="s">
        <v>73</v>
      </c>
      <c r="C30" s="333"/>
      <c r="D30" s="102" t="s">
        <v>74</v>
      </c>
      <c r="E30" s="332" t="s">
        <v>147</v>
      </c>
      <c r="F30" s="333"/>
      <c r="G30" s="76"/>
      <c r="H30" s="76"/>
      <c r="K30" s="19"/>
    </row>
    <row r="31" spans="1:11" s="12" customFormat="1" ht="18" customHeight="1">
      <c r="B31" s="313"/>
      <c r="C31" s="328"/>
      <c r="D31" s="82"/>
      <c r="E31" s="313"/>
      <c r="F31" s="314"/>
      <c r="G31" s="107"/>
      <c r="H31" s="108"/>
      <c r="J31" s="12" t="s">
        <v>103</v>
      </c>
      <c r="K31" s="12" t="s">
        <v>93</v>
      </c>
    </row>
    <row r="32" spans="1:11" s="12" customFormat="1" ht="18" customHeight="1">
      <c r="B32" s="313"/>
      <c r="C32" s="328"/>
      <c r="D32" s="82"/>
      <c r="E32" s="313"/>
      <c r="F32" s="314"/>
      <c r="G32" s="107"/>
      <c r="H32" s="108"/>
      <c r="J32" s="12" t="s">
        <v>102</v>
      </c>
      <c r="K32" s="12" t="s">
        <v>94</v>
      </c>
    </row>
    <row r="33" spans="2:11" s="12" customFormat="1" ht="18" customHeight="1">
      <c r="B33" s="313"/>
      <c r="C33" s="328"/>
      <c r="D33" s="82"/>
      <c r="E33" s="313"/>
      <c r="F33" s="314"/>
      <c r="G33" s="107"/>
      <c r="H33" s="108"/>
      <c r="J33" s="12" t="s">
        <v>104</v>
      </c>
      <c r="K33" s="12" t="s">
        <v>94</v>
      </c>
    </row>
    <row r="34" spans="2:11" s="12" customFormat="1" ht="18" customHeight="1">
      <c r="B34" s="313"/>
      <c r="C34" s="328"/>
      <c r="D34" s="82"/>
      <c r="E34" s="313"/>
      <c r="F34" s="314"/>
      <c r="G34" s="107"/>
      <c r="H34" s="108"/>
      <c r="J34" s="12" t="s">
        <v>105</v>
      </c>
      <c r="K34" s="12" t="s">
        <v>94</v>
      </c>
    </row>
    <row r="35" spans="2:11" s="12" customFormat="1" ht="18" customHeight="1">
      <c r="B35" s="313"/>
      <c r="C35" s="328"/>
      <c r="D35" s="82"/>
      <c r="E35" s="313"/>
      <c r="F35" s="314"/>
      <c r="G35" s="107"/>
      <c r="H35" s="108"/>
      <c r="J35" s="12" t="s">
        <v>106</v>
      </c>
    </row>
    <row r="36" spans="2:11" s="34" customFormat="1" ht="12.75" customHeight="1">
      <c r="B36" s="15"/>
      <c r="C36" s="15"/>
      <c r="D36" s="15"/>
      <c r="E36" s="35"/>
      <c r="F36" s="35"/>
      <c r="G36" s="36"/>
      <c r="H36" s="36"/>
    </row>
    <row r="37" spans="2:11" ht="9" customHeight="1"/>
    <row r="38" spans="2:11" ht="114" customHeight="1">
      <c r="B38" s="24"/>
      <c r="C38" s="25"/>
      <c r="E38" s="23" t="s">
        <v>153</v>
      </c>
      <c r="G38" s="317" t="s">
        <v>211</v>
      </c>
      <c r="H38" s="277"/>
      <c r="I38" s="277"/>
    </row>
    <row r="41" spans="2:11" ht="4.5" customHeight="1"/>
    <row r="46" spans="2:11" ht="10.15" customHeight="1"/>
    <row r="48" spans="2:11" ht="7.15" customHeight="1"/>
    <row r="49" ht="48.6" customHeight="1"/>
  </sheetData>
  <mergeCells count="51">
    <mergeCell ref="B1:H1"/>
    <mergeCell ref="C5:D5"/>
    <mergeCell ref="G5:H5"/>
    <mergeCell ref="E5:F5"/>
    <mergeCell ref="B3:C3"/>
    <mergeCell ref="A2:H2"/>
    <mergeCell ref="G14:H14"/>
    <mergeCell ref="E13:F13"/>
    <mergeCell ref="G10:H10"/>
    <mergeCell ref="E10:F10"/>
    <mergeCell ref="C10:D10"/>
    <mergeCell ref="B14:C14"/>
    <mergeCell ref="E34:F34"/>
    <mergeCell ref="B27:C27"/>
    <mergeCell ref="B30:C30"/>
    <mergeCell ref="B31:C31"/>
    <mergeCell ref="G16:H16"/>
    <mergeCell ref="G17:H17"/>
    <mergeCell ref="B23:C23"/>
    <mergeCell ref="B26:C26"/>
    <mergeCell ref="B28:C28"/>
    <mergeCell ref="G23:H23"/>
    <mergeCell ref="E30:F30"/>
    <mergeCell ref="E31:F31"/>
    <mergeCell ref="B32:C32"/>
    <mergeCell ref="B16:C16"/>
    <mergeCell ref="B15:C15"/>
    <mergeCell ref="G15:H15"/>
    <mergeCell ref="E33:F33"/>
    <mergeCell ref="B17:C17"/>
    <mergeCell ref="E23:F23"/>
    <mergeCell ref="D29:F29"/>
    <mergeCell ref="E24:F24"/>
    <mergeCell ref="E21:H21"/>
    <mergeCell ref="B25:C25"/>
    <mergeCell ref="E35:F35"/>
    <mergeCell ref="G38:I38"/>
    <mergeCell ref="B19:C19"/>
    <mergeCell ref="B24:C24"/>
    <mergeCell ref="B18:C18"/>
    <mergeCell ref="G25:H25"/>
    <mergeCell ref="E25:F25"/>
    <mergeCell ref="E26:F26"/>
    <mergeCell ref="E28:F28"/>
    <mergeCell ref="E27:F27"/>
    <mergeCell ref="G18:H18"/>
    <mergeCell ref="G19:H19"/>
    <mergeCell ref="E32:F32"/>
    <mergeCell ref="B35:C35"/>
    <mergeCell ref="B33:C33"/>
    <mergeCell ref="B34:C34"/>
  </mergeCells>
  <phoneticPr fontId="3" type="noConversion"/>
  <dataValidations count="4">
    <dataValidation type="list" allowBlank="1" showInputMessage="1" showErrorMessage="1" sqref="D24:D28 D15:D20 D31:D35" xr:uid="{00000000-0002-0000-0200-000000000000}">
      <formula1>$K$23:$K$26</formula1>
    </dataValidation>
    <dataValidation type="list" allowBlank="1" showInputMessage="1" showErrorMessage="1" sqref="E15:E20" xr:uid="{00000000-0002-0000-0200-000001000000}">
      <formula1>$K$13:$K$14</formula1>
    </dataValidation>
    <dataValidation type="list" allowBlank="1" showInputMessage="1" showErrorMessage="1" sqref="D36" xr:uid="{00000000-0002-0000-0200-000002000000}">
      <formula1>#REF!</formula1>
    </dataValidation>
    <dataValidation type="list" allowBlank="1" showInputMessage="1" showErrorMessage="1" sqref="E36:F36" xr:uid="{00000000-0002-0000-0200-000003000000}">
      <formula1>$J$23:$J$29</formula1>
    </dataValidation>
  </dataValidations>
  <printOptions horizontalCentered="1"/>
  <pageMargins left="0.19685039370078741" right="0.19685039370078741" top="0.39370078740157483" bottom="0.19685039370078741" header="0.31496062992125984" footer="0.19685039370078741"/>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53"/>
  <sheetViews>
    <sheetView workbookViewId="0">
      <selection activeCell="G10" sqref="G10:H10"/>
    </sheetView>
  </sheetViews>
  <sheetFormatPr baseColWidth="10" defaultColWidth="11.42578125" defaultRowHeight="12.75"/>
  <cols>
    <col min="1" max="1" width="2.28515625" style="11" customWidth="1"/>
    <col min="2" max="2" width="12.7109375" style="11" customWidth="1"/>
    <col min="3" max="4" width="14.7109375" style="11" customWidth="1"/>
    <col min="5" max="8" width="7.7109375" style="11" customWidth="1"/>
    <col min="9" max="9" width="14.7109375" style="11" customWidth="1"/>
    <col min="10" max="11" width="7.7109375" style="11" customWidth="1"/>
    <col min="12" max="12" width="1.85546875" style="11" hidden="1" customWidth="1"/>
    <col min="13" max="14" width="11.42578125" style="11" hidden="1" customWidth="1"/>
    <col min="15" max="16384" width="11.42578125" style="11"/>
  </cols>
  <sheetData>
    <row r="1" spans="2:14" ht="25.5" customHeight="1">
      <c r="B1" s="342" t="s">
        <v>148</v>
      </c>
      <c r="C1" s="342"/>
      <c r="D1" s="342"/>
      <c r="E1" s="342"/>
      <c r="F1" s="342"/>
      <c r="G1" s="342"/>
      <c r="H1" s="342"/>
      <c r="I1" s="342"/>
      <c r="J1" s="342"/>
      <c r="K1" s="342"/>
    </row>
    <row r="2" spans="2:14" ht="18.75" customHeight="1">
      <c r="B2" s="345" t="s">
        <v>237</v>
      </c>
      <c r="C2" s="345"/>
      <c r="D2" s="345"/>
      <c r="E2" s="345"/>
      <c r="F2" s="345"/>
      <c r="G2" s="345"/>
      <c r="H2" s="350" t="s">
        <v>276</v>
      </c>
      <c r="I2" s="350"/>
      <c r="J2" s="97"/>
      <c r="K2" s="97"/>
    </row>
    <row r="3" spans="2:14" ht="9.75" customHeight="1">
      <c r="B3" s="97"/>
      <c r="C3" s="92"/>
      <c r="D3" s="109"/>
      <c r="E3" s="368"/>
      <c r="F3" s="368"/>
      <c r="G3" s="368"/>
      <c r="H3" s="92"/>
      <c r="I3" s="92"/>
      <c r="J3" s="92"/>
      <c r="K3" s="92"/>
    </row>
    <row r="4" spans="2:14" ht="13.5" customHeight="1">
      <c r="B4" s="97"/>
      <c r="C4" s="351" t="s">
        <v>142</v>
      </c>
      <c r="D4" s="351"/>
      <c r="E4" s="351"/>
      <c r="F4" s="351"/>
      <c r="G4" s="351" t="s">
        <v>143</v>
      </c>
      <c r="H4" s="351"/>
      <c r="I4" s="351"/>
      <c r="J4" s="351"/>
      <c r="K4" s="351"/>
    </row>
    <row r="5" spans="2:14" ht="11.25" customHeight="1">
      <c r="B5" s="97"/>
      <c r="C5" s="369" t="s">
        <v>161</v>
      </c>
      <c r="D5" s="370"/>
      <c r="E5" s="370"/>
      <c r="F5" s="370"/>
      <c r="G5" s="369" t="s">
        <v>149</v>
      </c>
      <c r="H5" s="370"/>
      <c r="I5" s="370"/>
      <c r="J5" s="370"/>
      <c r="K5" s="371"/>
    </row>
    <row r="6" spans="2:14" ht="15" customHeight="1">
      <c r="B6" s="97"/>
      <c r="C6" s="372" t="s">
        <v>160</v>
      </c>
      <c r="D6" s="373"/>
      <c r="E6" s="373"/>
      <c r="F6" s="373"/>
      <c r="G6" s="373"/>
      <c r="H6" s="373"/>
      <c r="I6" s="373"/>
      <c r="J6" s="373"/>
      <c r="K6" s="374"/>
    </row>
    <row r="7" spans="2:14" ht="15" customHeight="1">
      <c r="B7" s="110"/>
      <c r="C7" s="98" t="s">
        <v>140</v>
      </c>
      <c r="D7" s="98" t="s">
        <v>141</v>
      </c>
      <c r="E7" s="343" t="s">
        <v>103</v>
      </c>
      <c r="F7" s="343"/>
      <c r="G7" s="343" t="s">
        <v>140</v>
      </c>
      <c r="H7" s="343"/>
      <c r="I7" s="98" t="s">
        <v>141</v>
      </c>
      <c r="J7" s="343" t="s">
        <v>103</v>
      </c>
      <c r="K7" s="343"/>
    </row>
    <row r="8" spans="2:14" s="12" customFormat="1" ht="21.75" customHeight="1">
      <c r="B8" s="99" t="s">
        <v>144</v>
      </c>
      <c r="C8" s="86"/>
      <c r="D8" s="86"/>
      <c r="E8" s="313"/>
      <c r="F8" s="328"/>
      <c r="G8" s="313"/>
      <c r="H8" s="328"/>
      <c r="I8" s="82"/>
      <c r="J8" s="313"/>
      <c r="K8" s="328"/>
    </row>
    <row r="9" spans="2:14" s="12" customFormat="1" ht="24.75" customHeight="1">
      <c r="B9" s="99" t="s">
        <v>145</v>
      </c>
      <c r="C9" s="86"/>
      <c r="D9" s="86"/>
      <c r="E9" s="313"/>
      <c r="F9" s="328"/>
      <c r="G9" s="313"/>
      <c r="H9" s="328"/>
      <c r="I9" s="82"/>
      <c r="J9" s="313"/>
      <c r="K9" s="328"/>
    </row>
    <row r="10" spans="2:14" s="12" customFormat="1" ht="21.75" customHeight="1">
      <c r="B10" s="99"/>
      <c r="C10" s="100">
        <f>C9+C8</f>
        <v>0</v>
      </c>
      <c r="D10" s="100">
        <f>D9+D8</f>
        <v>0</v>
      </c>
      <c r="E10" s="339">
        <f>E8+E9</f>
        <v>0</v>
      </c>
      <c r="F10" s="340"/>
      <c r="G10" s="339">
        <f>G8+G9</f>
        <v>0</v>
      </c>
      <c r="H10" s="340"/>
      <c r="I10" s="245">
        <f>I8+I9</f>
        <v>0</v>
      </c>
      <c r="J10" s="339">
        <f>J8+J9</f>
        <v>0</v>
      </c>
      <c r="K10" s="340"/>
    </row>
    <row r="11" spans="2:14" s="12" customFormat="1" ht="6" customHeight="1">
      <c r="G11" s="12" t="s">
        <v>65</v>
      </c>
    </row>
    <row r="12" spans="2:14" s="12" customFormat="1" ht="29.1" customHeight="1">
      <c r="B12" s="101" t="s">
        <v>165</v>
      </c>
      <c r="C12" s="91"/>
      <c r="D12" s="375" t="s">
        <v>238</v>
      </c>
      <c r="E12" s="375"/>
      <c r="F12" s="375"/>
      <c r="G12" s="375"/>
      <c r="H12" s="375"/>
      <c r="I12" s="375"/>
      <c r="J12" s="376"/>
      <c r="K12" s="376"/>
      <c r="M12" s="11" t="s">
        <v>159</v>
      </c>
    </row>
    <row r="13" spans="2:14" ht="24" customHeight="1">
      <c r="B13" s="332" t="s">
        <v>130</v>
      </c>
      <c r="C13" s="333"/>
      <c r="D13" s="102" t="s">
        <v>100</v>
      </c>
      <c r="E13" s="332" t="s">
        <v>101</v>
      </c>
      <c r="F13" s="344"/>
      <c r="G13" s="333"/>
      <c r="H13" s="332" t="s">
        <v>75</v>
      </c>
      <c r="I13" s="344"/>
      <c r="J13" s="344"/>
      <c r="K13" s="333"/>
      <c r="M13" s="11" t="s">
        <v>106</v>
      </c>
      <c r="N13" s="22" t="s">
        <v>98</v>
      </c>
    </row>
    <row r="14" spans="2:14" ht="24" customHeight="1">
      <c r="B14" s="313"/>
      <c r="C14" s="328"/>
      <c r="D14" s="82"/>
      <c r="E14" s="313"/>
      <c r="F14" s="314"/>
      <c r="G14" s="328"/>
      <c r="H14" s="347"/>
      <c r="I14" s="348"/>
      <c r="J14" s="348"/>
      <c r="K14" s="349"/>
      <c r="M14" s="11" t="s">
        <v>104</v>
      </c>
      <c r="N14" s="22" t="s">
        <v>99</v>
      </c>
    </row>
    <row r="15" spans="2:14" ht="24" customHeight="1">
      <c r="B15" s="313"/>
      <c r="C15" s="328"/>
      <c r="D15" s="82"/>
      <c r="E15" s="313"/>
      <c r="F15" s="314"/>
      <c r="G15" s="328"/>
      <c r="H15" s="347"/>
      <c r="I15" s="348"/>
      <c r="J15" s="348"/>
      <c r="K15" s="349"/>
      <c r="M15" s="11" t="s">
        <v>102</v>
      </c>
      <c r="N15" s="22"/>
    </row>
    <row r="16" spans="2:14" ht="24" customHeight="1">
      <c r="B16" s="313"/>
      <c r="C16" s="328"/>
      <c r="D16" s="82"/>
      <c r="E16" s="313"/>
      <c r="F16" s="314"/>
      <c r="G16" s="328"/>
      <c r="H16" s="347"/>
      <c r="I16" s="348"/>
      <c r="J16" s="348"/>
      <c r="K16" s="349"/>
      <c r="M16" s="11" t="s">
        <v>103</v>
      </c>
      <c r="N16" s="22"/>
    </row>
    <row r="17" spans="2:13" ht="24" customHeight="1">
      <c r="B17" s="313"/>
      <c r="C17" s="328"/>
      <c r="D17" s="82"/>
      <c r="E17" s="313"/>
      <c r="F17" s="314"/>
      <c r="G17" s="328"/>
      <c r="H17" s="347"/>
      <c r="I17" s="348"/>
      <c r="J17" s="348"/>
      <c r="K17" s="349"/>
    </row>
    <row r="18" spans="2:13" ht="24" customHeight="1">
      <c r="B18" s="313"/>
      <c r="C18" s="328"/>
      <c r="D18" s="82"/>
      <c r="E18" s="313"/>
      <c r="F18" s="314"/>
      <c r="G18" s="328"/>
      <c r="H18" s="347"/>
      <c r="I18" s="348"/>
      <c r="J18" s="348"/>
      <c r="K18" s="349"/>
    </row>
    <row r="19" spans="2:13" ht="24" customHeight="1">
      <c r="B19" s="313"/>
      <c r="C19" s="328"/>
      <c r="D19" s="82"/>
      <c r="E19" s="313"/>
      <c r="F19" s="314"/>
      <c r="G19" s="328"/>
      <c r="H19" s="347"/>
      <c r="I19" s="348"/>
      <c r="J19" s="348"/>
      <c r="K19" s="349"/>
    </row>
    <row r="20" spans="2:13" ht="24" customHeight="1">
      <c r="B20" s="313"/>
      <c r="C20" s="328"/>
      <c r="D20" s="82"/>
      <c r="E20" s="313"/>
      <c r="F20" s="314"/>
      <c r="G20" s="328"/>
      <c r="H20" s="347"/>
      <c r="I20" s="348"/>
      <c r="J20" s="348"/>
      <c r="K20" s="349"/>
    </row>
    <row r="21" spans="2:13" s="34" customFormat="1" ht="6.75" customHeight="1">
      <c r="B21" s="87"/>
      <c r="C21" s="87"/>
      <c r="D21" s="87"/>
      <c r="E21" s="106"/>
      <c r="F21" s="106"/>
      <c r="G21" s="106"/>
      <c r="H21" s="111"/>
      <c r="I21" s="111"/>
      <c r="J21" s="111"/>
      <c r="K21" s="93"/>
    </row>
    <row r="22" spans="2:13" ht="14.25" customHeight="1">
      <c r="B22" s="101" t="s">
        <v>169</v>
      </c>
      <c r="C22" s="92"/>
      <c r="D22" s="112" t="s">
        <v>239</v>
      </c>
      <c r="E22" s="113"/>
      <c r="F22" s="113"/>
      <c r="G22" s="113"/>
      <c r="H22" s="76"/>
      <c r="I22" s="113"/>
      <c r="J22" s="113"/>
      <c r="K22" s="113"/>
      <c r="L22" s="62"/>
      <c r="M22" s="62"/>
    </row>
    <row r="23" spans="2:13" ht="19.5" customHeight="1">
      <c r="B23" s="101"/>
      <c r="C23" s="92"/>
      <c r="D23" s="92" t="s">
        <v>180</v>
      </c>
      <c r="E23" s="113"/>
      <c r="F23" s="92"/>
      <c r="G23" s="113"/>
      <c r="H23" s="76"/>
      <c r="I23" s="352"/>
      <c r="J23" s="353"/>
      <c r="K23" s="354"/>
      <c r="L23" s="62"/>
      <c r="M23" s="62"/>
    </row>
    <row r="24" spans="2:13" ht="17.25" customHeight="1">
      <c r="B24" s="366" t="s">
        <v>196</v>
      </c>
      <c r="C24" s="366"/>
      <c r="D24" s="366"/>
      <c r="E24" s="366"/>
      <c r="F24" s="366"/>
      <c r="G24" s="366"/>
      <c r="H24" s="366"/>
      <c r="I24" s="366"/>
      <c r="J24" s="366"/>
      <c r="K24" s="366"/>
      <c r="L24" s="62"/>
      <c r="M24" s="62"/>
    </row>
    <row r="25" spans="2:13" ht="15" customHeight="1">
      <c r="B25" s="355"/>
      <c r="C25" s="356"/>
      <c r="D25" s="356"/>
      <c r="E25" s="356"/>
      <c r="F25" s="356"/>
      <c r="G25" s="356"/>
      <c r="H25" s="356"/>
      <c r="I25" s="356"/>
      <c r="J25" s="356"/>
      <c r="K25" s="357"/>
    </row>
    <row r="26" spans="2:13" ht="4.5" customHeight="1">
      <c r="B26" s="358"/>
      <c r="C26" s="359"/>
      <c r="D26" s="359"/>
      <c r="E26" s="359"/>
      <c r="F26" s="359"/>
      <c r="G26" s="359"/>
      <c r="H26" s="359"/>
      <c r="I26" s="359"/>
      <c r="J26" s="359"/>
      <c r="K26" s="360"/>
    </row>
    <row r="27" spans="2:13" ht="15" customHeight="1">
      <c r="B27" s="358"/>
      <c r="C27" s="359"/>
      <c r="D27" s="359"/>
      <c r="E27" s="359"/>
      <c r="F27" s="359"/>
      <c r="G27" s="359"/>
      <c r="H27" s="359"/>
      <c r="I27" s="359"/>
      <c r="J27" s="359"/>
      <c r="K27" s="360"/>
    </row>
    <row r="28" spans="2:13" ht="15" customHeight="1">
      <c r="B28" s="358"/>
      <c r="C28" s="359"/>
      <c r="D28" s="359"/>
      <c r="E28" s="359"/>
      <c r="F28" s="359"/>
      <c r="G28" s="359"/>
      <c r="H28" s="359"/>
      <c r="I28" s="359"/>
      <c r="J28" s="359"/>
      <c r="K28" s="360"/>
    </row>
    <row r="29" spans="2:13" ht="15" customHeight="1">
      <c r="B29" s="358"/>
      <c r="C29" s="359"/>
      <c r="D29" s="359"/>
      <c r="E29" s="359"/>
      <c r="F29" s="359"/>
      <c r="G29" s="359"/>
      <c r="H29" s="359"/>
      <c r="I29" s="359"/>
      <c r="J29" s="359"/>
      <c r="K29" s="360"/>
    </row>
    <row r="30" spans="2:13" ht="4.1500000000000004" customHeight="1">
      <c r="B30" s="358"/>
      <c r="C30" s="359"/>
      <c r="D30" s="359"/>
      <c r="E30" s="359"/>
      <c r="F30" s="359"/>
      <c r="G30" s="359"/>
      <c r="H30" s="359"/>
      <c r="I30" s="359"/>
      <c r="J30" s="359"/>
      <c r="K30" s="360"/>
    </row>
    <row r="31" spans="2:13" ht="15" customHeight="1">
      <c r="B31" s="358"/>
      <c r="C31" s="359"/>
      <c r="D31" s="359"/>
      <c r="E31" s="359"/>
      <c r="F31" s="359"/>
      <c r="G31" s="359"/>
      <c r="H31" s="359"/>
      <c r="I31" s="359"/>
      <c r="J31" s="359"/>
      <c r="K31" s="360"/>
    </row>
    <row r="32" spans="2:13" ht="20.100000000000001" customHeight="1">
      <c r="B32" s="361"/>
      <c r="C32" s="362"/>
      <c r="D32" s="362"/>
      <c r="E32" s="362"/>
      <c r="F32" s="362"/>
      <c r="G32" s="362"/>
      <c r="H32" s="362"/>
      <c r="I32" s="362"/>
      <c r="J32" s="359"/>
      <c r="K32" s="360"/>
    </row>
    <row r="33" spans="2:11" ht="15" customHeight="1">
      <c r="B33" s="358"/>
      <c r="C33" s="359"/>
      <c r="D33" s="359"/>
      <c r="E33" s="359"/>
      <c r="F33" s="359"/>
      <c r="G33" s="359"/>
      <c r="H33" s="359"/>
      <c r="I33" s="359"/>
      <c r="J33" s="359"/>
      <c r="K33" s="360"/>
    </row>
    <row r="34" spans="2:11" ht="10.9" customHeight="1">
      <c r="B34" s="363"/>
      <c r="C34" s="364"/>
      <c r="D34" s="364"/>
      <c r="E34" s="364"/>
      <c r="F34" s="364"/>
      <c r="G34" s="364"/>
      <c r="H34" s="364"/>
      <c r="I34" s="364"/>
      <c r="J34" s="364"/>
      <c r="K34" s="365"/>
    </row>
    <row r="35" spans="2:11" ht="14.25" customHeight="1">
      <c r="B35" s="114" t="s">
        <v>240</v>
      </c>
      <c r="C35" s="91"/>
      <c r="D35" s="115"/>
      <c r="E35" s="116"/>
      <c r="F35" s="116"/>
      <c r="G35" s="116"/>
      <c r="H35" s="116"/>
      <c r="I35" s="116"/>
      <c r="J35" s="116"/>
      <c r="K35" s="92"/>
    </row>
    <row r="36" spans="2:11" ht="5.25" customHeight="1">
      <c r="B36" s="114"/>
      <c r="C36" s="91"/>
      <c r="D36" s="115"/>
      <c r="E36" s="116"/>
      <c r="F36" s="116"/>
      <c r="G36" s="116"/>
      <c r="H36" s="116"/>
      <c r="I36" s="116"/>
      <c r="J36" s="116"/>
      <c r="K36" s="92"/>
    </row>
    <row r="37" spans="2:11" ht="9" customHeight="1">
      <c r="B37" s="367" t="s">
        <v>241</v>
      </c>
      <c r="C37" s="367"/>
      <c r="D37" s="367"/>
      <c r="E37" s="367"/>
      <c r="F37" s="367"/>
      <c r="G37" s="367"/>
      <c r="H37" s="367"/>
      <c r="I37" s="367"/>
      <c r="J37" s="367"/>
      <c r="K37" s="367"/>
    </row>
    <row r="38" spans="2:11" ht="5.25" customHeight="1">
      <c r="B38" s="64"/>
      <c r="C38" s="64"/>
      <c r="D38" s="64"/>
      <c r="E38" s="64"/>
      <c r="F38" s="64"/>
      <c r="G38" s="64"/>
      <c r="H38" s="64"/>
      <c r="I38" s="64"/>
      <c r="J38" s="64"/>
      <c r="K38" s="64"/>
    </row>
    <row r="39" spans="2:11" ht="15" customHeight="1">
      <c r="B39" s="355"/>
      <c r="C39" s="356"/>
      <c r="D39" s="356"/>
      <c r="E39" s="356"/>
      <c r="F39" s="356"/>
      <c r="G39" s="356"/>
      <c r="H39" s="356"/>
      <c r="I39" s="356"/>
      <c r="J39" s="356"/>
      <c r="K39" s="357"/>
    </row>
    <row r="40" spans="2:11" ht="15" customHeight="1">
      <c r="B40" s="358"/>
      <c r="C40" s="359"/>
      <c r="D40" s="359"/>
      <c r="E40" s="359"/>
      <c r="F40" s="359"/>
      <c r="G40" s="359"/>
      <c r="H40" s="359"/>
      <c r="I40" s="359"/>
      <c r="J40" s="359"/>
      <c r="K40" s="360"/>
    </row>
    <row r="41" spans="2:11" ht="15" customHeight="1">
      <c r="B41" s="358"/>
      <c r="C41" s="359"/>
      <c r="D41" s="359"/>
      <c r="E41" s="359"/>
      <c r="F41" s="359"/>
      <c r="G41" s="359"/>
      <c r="H41" s="359"/>
      <c r="I41" s="359"/>
      <c r="J41" s="359"/>
      <c r="K41" s="360"/>
    </row>
    <row r="42" spans="2:11" ht="15" customHeight="1">
      <c r="B42" s="358"/>
      <c r="C42" s="359"/>
      <c r="D42" s="359"/>
      <c r="E42" s="359"/>
      <c r="F42" s="359"/>
      <c r="G42" s="359"/>
      <c r="H42" s="359"/>
      <c r="I42" s="359"/>
      <c r="J42" s="359"/>
      <c r="K42" s="360"/>
    </row>
    <row r="43" spans="2:11" ht="15" customHeight="1">
      <c r="B43" s="358"/>
      <c r="C43" s="359"/>
      <c r="D43" s="359"/>
      <c r="E43" s="359"/>
      <c r="F43" s="359"/>
      <c r="G43" s="359"/>
      <c r="H43" s="359"/>
      <c r="I43" s="359"/>
      <c r="J43" s="359"/>
      <c r="K43" s="360"/>
    </row>
    <row r="44" spans="2:11" ht="15" customHeight="1">
      <c r="B44" s="358"/>
      <c r="C44" s="359"/>
      <c r="D44" s="359"/>
      <c r="E44" s="359"/>
      <c r="F44" s="359"/>
      <c r="G44" s="359"/>
      <c r="H44" s="359"/>
      <c r="I44" s="359"/>
      <c r="J44" s="359"/>
      <c r="K44" s="360"/>
    </row>
    <row r="45" spans="2:11" ht="15" customHeight="1">
      <c r="B45" s="358"/>
      <c r="C45" s="359"/>
      <c r="D45" s="359"/>
      <c r="E45" s="359"/>
      <c r="F45" s="359"/>
      <c r="G45" s="359"/>
      <c r="H45" s="359"/>
      <c r="I45" s="359"/>
      <c r="J45" s="359"/>
      <c r="K45" s="360"/>
    </row>
    <row r="46" spans="2:11" ht="10.15" customHeight="1">
      <c r="B46" s="358"/>
      <c r="C46" s="359"/>
      <c r="D46" s="359"/>
      <c r="E46" s="359"/>
      <c r="F46" s="359"/>
      <c r="G46" s="359"/>
      <c r="H46" s="359"/>
      <c r="I46" s="359"/>
      <c r="J46" s="359"/>
      <c r="K46" s="360"/>
    </row>
    <row r="47" spans="2:11" ht="15" customHeight="1">
      <c r="B47" s="358"/>
      <c r="C47" s="359"/>
      <c r="D47" s="359"/>
      <c r="E47" s="359"/>
      <c r="F47" s="359"/>
      <c r="G47" s="359"/>
      <c r="H47" s="359"/>
      <c r="I47" s="359"/>
      <c r="J47" s="359"/>
      <c r="K47" s="360"/>
    </row>
    <row r="48" spans="2:11" ht="7.15" customHeight="1">
      <c r="B48" s="358"/>
      <c r="C48" s="359"/>
      <c r="D48" s="359"/>
      <c r="E48" s="359"/>
      <c r="F48" s="359"/>
      <c r="G48" s="359"/>
      <c r="H48" s="359"/>
      <c r="I48" s="359"/>
      <c r="J48" s="359"/>
      <c r="K48" s="360"/>
    </row>
    <row r="49" spans="2:12" ht="48.6" customHeight="1">
      <c r="B49" s="358"/>
      <c r="C49" s="359"/>
      <c r="D49" s="359"/>
      <c r="E49" s="359"/>
      <c r="F49" s="359"/>
      <c r="G49" s="359"/>
      <c r="H49" s="359"/>
      <c r="I49" s="359"/>
      <c r="J49" s="359"/>
      <c r="K49" s="360"/>
    </row>
    <row r="50" spans="2:12" ht="15" customHeight="1">
      <c r="B50" s="358"/>
      <c r="C50" s="359"/>
      <c r="D50" s="359"/>
      <c r="E50" s="359"/>
      <c r="F50" s="359"/>
      <c r="G50" s="359"/>
      <c r="H50" s="359"/>
      <c r="I50" s="359"/>
      <c r="J50" s="359"/>
      <c r="K50" s="360"/>
    </row>
    <row r="51" spans="2:12" ht="4.5" customHeight="1">
      <c r="B51" s="363"/>
      <c r="C51" s="364"/>
      <c r="D51" s="364"/>
      <c r="E51" s="364"/>
      <c r="F51" s="364"/>
      <c r="G51" s="364"/>
      <c r="H51" s="364"/>
      <c r="I51" s="364"/>
      <c r="J51" s="364"/>
      <c r="K51" s="365"/>
    </row>
    <row r="52" spans="2:12" ht="16.5" customHeight="1"/>
    <row r="53" spans="2:12">
      <c r="B53" s="24"/>
      <c r="C53" s="25"/>
      <c r="E53" s="317" t="s">
        <v>154</v>
      </c>
      <c r="F53" s="317"/>
      <c r="I53" s="317" t="s">
        <v>211</v>
      </c>
      <c r="J53" s="277"/>
      <c r="K53" s="277"/>
      <c r="L53" s="277"/>
    </row>
  </sheetData>
  <mergeCells count="54">
    <mergeCell ref="B15:C15"/>
    <mergeCell ref="B14:C14"/>
    <mergeCell ref="H17:K17"/>
    <mergeCell ref="J10:K10"/>
    <mergeCell ref="E8:F8"/>
    <mergeCell ref="B20:C20"/>
    <mergeCell ref="D12:I12"/>
    <mergeCell ref="J12:K12"/>
    <mergeCell ref="E13:G13"/>
    <mergeCell ref="E16:G16"/>
    <mergeCell ref="E20:G20"/>
    <mergeCell ref="H19:K19"/>
    <mergeCell ref="H20:K20"/>
    <mergeCell ref="B13:C13"/>
    <mergeCell ref="B19:C19"/>
    <mergeCell ref="E19:G19"/>
    <mergeCell ref="B17:C17"/>
    <mergeCell ref="E17:G17"/>
    <mergeCell ref="E15:G15"/>
    <mergeCell ref="H13:K13"/>
    <mergeCell ref="H14:K14"/>
    <mergeCell ref="B1:K1"/>
    <mergeCell ref="E3:G3"/>
    <mergeCell ref="E10:F10"/>
    <mergeCell ref="G10:H10"/>
    <mergeCell ref="J7:K7"/>
    <mergeCell ref="G7:H7"/>
    <mergeCell ref="G4:K4"/>
    <mergeCell ref="C5:F5"/>
    <mergeCell ref="G5:K5"/>
    <mergeCell ref="C6:K6"/>
    <mergeCell ref="E53:F53"/>
    <mergeCell ref="I23:K23"/>
    <mergeCell ref="B25:K34"/>
    <mergeCell ref="B39:K51"/>
    <mergeCell ref="I53:L53"/>
    <mergeCell ref="B24:K24"/>
    <mergeCell ref="B37:K37"/>
    <mergeCell ref="H18:K18"/>
    <mergeCell ref="E14:G14"/>
    <mergeCell ref="H15:K15"/>
    <mergeCell ref="H16:K16"/>
    <mergeCell ref="H2:I2"/>
    <mergeCell ref="E7:F7"/>
    <mergeCell ref="B2:G2"/>
    <mergeCell ref="C4:F4"/>
    <mergeCell ref="J8:K8"/>
    <mergeCell ref="G8:H8"/>
    <mergeCell ref="J9:K9"/>
    <mergeCell ref="G9:H9"/>
    <mergeCell ref="E9:F9"/>
    <mergeCell ref="B18:C18"/>
    <mergeCell ref="E18:G18"/>
    <mergeCell ref="B16:C16"/>
  </mergeCells>
  <phoneticPr fontId="3" type="noConversion"/>
  <dataValidations count="3">
    <dataValidation type="list" allowBlank="1" showInputMessage="1" showErrorMessage="1" sqref="E21:G21" xr:uid="{00000000-0002-0000-0300-000000000000}">
      <formula1>#REF!</formula1>
    </dataValidation>
    <dataValidation type="list" allowBlank="1" showInputMessage="1" showErrorMessage="1" sqref="D14:D21" xr:uid="{00000000-0002-0000-0300-000001000000}">
      <formula1>$N$12:$N$13</formula1>
    </dataValidation>
    <dataValidation type="list" allowBlank="1" showInputMessage="1" showErrorMessage="1" sqref="E14:G20" xr:uid="{00000000-0002-0000-0300-000002000000}">
      <formula1>$M$12:$M$15</formula1>
    </dataValidation>
  </dataValidations>
  <printOptions horizontalCentered="1"/>
  <pageMargins left="0.19685039370078741" right="0.19685039370078741" top="0.39370078740157483" bottom="0.19685039370078741" header="0.31496062992125984" footer="0.19685039370078741"/>
  <pageSetup paperSize="9" scale="9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49"/>
  <sheetViews>
    <sheetView topLeftCell="B3" zoomScaleNormal="100" workbookViewId="0">
      <selection activeCell="L4" sqref="L4:M4"/>
    </sheetView>
  </sheetViews>
  <sheetFormatPr baseColWidth="10" defaultColWidth="11.42578125" defaultRowHeight="12.75"/>
  <cols>
    <col min="1" max="1" width="2.28515625" style="11" customWidth="1"/>
    <col min="2" max="2" width="6.7109375" style="11" customWidth="1"/>
    <col min="3" max="3" width="7.5703125" style="11" customWidth="1"/>
    <col min="4" max="6" width="6.7109375" style="11" customWidth="1"/>
    <col min="7" max="7" width="4.28515625" style="11" customWidth="1"/>
    <col min="8" max="11" width="9.7109375" style="11" customWidth="1"/>
    <col min="12" max="12" width="11" style="11" customWidth="1"/>
    <col min="13" max="13" width="11.5703125" style="11" customWidth="1"/>
    <col min="14" max="14" width="6.140625" style="11" customWidth="1"/>
    <col min="15" max="15" width="6.7109375" style="11" customWidth="1"/>
    <col min="16" max="16" width="1.85546875" style="11" customWidth="1"/>
    <col min="17" max="17" width="0" style="11" hidden="1" customWidth="1"/>
    <col min="18" max="16384" width="11.42578125" style="11"/>
  </cols>
  <sheetData>
    <row r="1" spans="2:17" ht="43.15" customHeight="1">
      <c r="B1" s="342" t="s">
        <v>110</v>
      </c>
      <c r="C1" s="342"/>
      <c r="D1" s="342"/>
      <c r="E1" s="342"/>
      <c r="F1" s="342"/>
      <c r="G1" s="342"/>
      <c r="H1" s="342"/>
      <c r="I1" s="342"/>
      <c r="J1" s="342"/>
      <c r="K1" s="342"/>
      <c r="L1" s="342"/>
      <c r="M1" s="342"/>
      <c r="N1" s="53"/>
      <c r="O1" s="53"/>
    </row>
    <row r="2" spans="2:17" ht="29.45" customHeight="1">
      <c r="B2" s="345" t="s">
        <v>170</v>
      </c>
      <c r="C2" s="345"/>
      <c r="D2" s="345"/>
      <c r="E2" s="117"/>
      <c r="F2" s="117"/>
      <c r="G2" s="97"/>
      <c r="H2" s="97"/>
      <c r="I2" s="97"/>
      <c r="J2" s="97"/>
      <c r="K2" s="97"/>
      <c r="L2" s="97"/>
      <c r="M2" s="97"/>
      <c r="N2" s="10"/>
      <c r="O2" s="10"/>
    </row>
    <row r="3" spans="2:17" ht="27" customHeight="1">
      <c r="B3" s="97"/>
      <c r="C3" s="97"/>
      <c r="D3" s="404"/>
      <c r="E3" s="404"/>
      <c r="F3" s="404"/>
      <c r="G3" s="405"/>
      <c r="H3" s="332" t="s">
        <v>242</v>
      </c>
      <c r="I3" s="333"/>
      <c r="J3" s="332" t="s">
        <v>243</v>
      </c>
      <c r="K3" s="333"/>
      <c r="L3" s="332" t="s">
        <v>214</v>
      </c>
      <c r="M3" s="333"/>
    </row>
    <row r="4" spans="2:17" s="12" customFormat="1" ht="15" customHeight="1">
      <c r="B4" s="409" t="s">
        <v>197</v>
      </c>
      <c r="C4" s="410"/>
      <c r="D4" s="410"/>
      <c r="E4" s="118"/>
      <c r="F4" s="406"/>
      <c r="G4" s="407"/>
      <c r="H4" s="402"/>
      <c r="I4" s="403"/>
      <c r="J4" s="402"/>
      <c r="K4" s="403"/>
      <c r="L4" s="379">
        <f t="shared" ref="L4:L9" si="0">H4+J4</f>
        <v>0</v>
      </c>
      <c r="M4" s="380"/>
    </row>
    <row r="5" spans="2:17" s="12" customFormat="1" ht="15" customHeight="1">
      <c r="B5" s="409" t="s">
        <v>198</v>
      </c>
      <c r="C5" s="410"/>
      <c r="D5" s="410"/>
      <c r="E5" s="118"/>
      <c r="F5" s="89"/>
      <c r="G5" s="119"/>
      <c r="H5" s="402"/>
      <c r="I5" s="403"/>
      <c r="J5" s="402"/>
      <c r="K5" s="403"/>
      <c r="L5" s="379">
        <f t="shared" si="0"/>
        <v>0</v>
      </c>
      <c r="M5" s="380"/>
    </row>
    <row r="6" spans="2:17" s="12" customFormat="1" ht="15" customHeight="1">
      <c r="B6" s="388" t="s">
        <v>201</v>
      </c>
      <c r="C6" s="389"/>
      <c r="D6" s="389"/>
      <c r="E6" s="120"/>
      <c r="F6" s="411"/>
      <c r="G6" s="412"/>
      <c r="H6" s="402"/>
      <c r="I6" s="403"/>
      <c r="J6" s="402"/>
      <c r="K6" s="403"/>
      <c r="L6" s="379">
        <f t="shared" si="0"/>
        <v>0</v>
      </c>
      <c r="M6" s="380"/>
    </row>
    <row r="7" spans="2:17" s="12" customFormat="1" ht="15" customHeight="1">
      <c r="B7" s="390"/>
      <c r="C7" s="391"/>
      <c r="D7" s="391"/>
      <c r="E7" s="313"/>
      <c r="F7" s="314"/>
      <c r="G7" s="328"/>
      <c r="H7" s="402"/>
      <c r="I7" s="403"/>
      <c r="J7" s="402"/>
      <c r="K7" s="403"/>
      <c r="L7" s="379">
        <f t="shared" si="0"/>
        <v>0</v>
      </c>
      <c r="M7" s="380"/>
    </row>
    <row r="8" spans="2:17" s="12" customFormat="1" ht="15" customHeight="1">
      <c r="B8" s="390"/>
      <c r="C8" s="391"/>
      <c r="D8" s="391"/>
      <c r="E8" s="313"/>
      <c r="F8" s="314"/>
      <c r="G8" s="328"/>
      <c r="H8" s="402"/>
      <c r="I8" s="403"/>
      <c r="J8" s="402"/>
      <c r="K8" s="403"/>
      <c r="L8" s="379">
        <f t="shared" si="0"/>
        <v>0</v>
      </c>
      <c r="M8" s="380"/>
    </row>
    <row r="9" spans="2:17" s="12" customFormat="1" ht="15" customHeight="1">
      <c r="B9" s="392"/>
      <c r="C9" s="393"/>
      <c r="D9" s="393"/>
      <c r="E9" s="313"/>
      <c r="F9" s="314"/>
      <c r="G9" s="328"/>
      <c r="H9" s="402"/>
      <c r="I9" s="403"/>
      <c r="J9" s="402"/>
      <c r="K9" s="403"/>
      <c r="L9" s="379">
        <f t="shared" si="0"/>
        <v>0</v>
      </c>
      <c r="M9" s="380"/>
    </row>
    <row r="10" spans="2:17" s="16" customFormat="1" ht="45.6" customHeight="1">
      <c r="B10" s="114" t="s">
        <v>171</v>
      </c>
      <c r="C10" s="114"/>
      <c r="D10" s="91"/>
      <c r="E10" s="121"/>
      <c r="F10" s="121"/>
      <c r="G10" s="121"/>
      <c r="H10" s="121"/>
      <c r="I10" s="121"/>
      <c r="J10" s="121"/>
      <c r="K10" s="121"/>
      <c r="L10" s="91"/>
      <c r="M10" s="91"/>
      <c r="Q10" s="20"/>
    </row>
    <row r="11" spans="2:17" s="12" customFormat="1" ht="20.100000000000001" customHeight="1">
      <c r="B11" s="94" t="s">
        <v>112</v>
      </c>
      <c r="C11" s="94"/>
      <c r="D11" s="122"/>
      <c r="E11" s="123"/>
      <c r="F11" s="94"/>
      <c r="G11" s="94"/>
      <c r="H11" s="94"/>
      <c r="I11" s="124"/>
      <c r="J11" s="94"/>
      <c r="K11" s="94"/>
      <c r="L11" s="76"/>
      <c r="M11" s="76"/>
    </row>
    <row r="12" spans="2:17" s="12" customFormat="1" ht="18" customHeight="1">
      <c r="B12" s="76"/>
      <c r="C12" s="125" t="s">
        <v>113</v>
      </c>
      <c r="D12" s="76"/>
      <c r="E12" s="76"/>
      <c r="F12" s="76"/>
      <c r="G12" s="76"/>
      <c r="H12" s="76"/>
      <c r="I12" s="86"/>
      <c r="J12" s="399" t="s">
        <v>116</v>
      </c>
      <c r="K12" s="304"/>
      <c r="L12" s="381"/>
      <c r="M12" s="382"/>
      <c r="Q12" s="12" t="s">
        <v>114</v>
      </c>
    </row>
    <row r="13" spans="2:17" s="12" customFormat="1" ht="18" customHeight="1">
      <c r="B13" s="76"/>
      <c r="C13" s="400" t="s">
        <v>111</v>
      </c>
      <c r="D13" s="400"/>
      <c r="E13" s="400"/>
      <c r="F13" s="400"/>
      <c r="G13" s="400"/>
      <c r="H13" s="401"/>
      <c r="I13" s="126"/>
      <c r="J13" s="399" t="s">
        <v>116</v>
      </c>
      <c r="K13" s="304"/>
      <c r="L13" s="381"/>
      <c r="M13" s="382"/>
      <c r="Q13" s="12" t="s">
        <v>115</v>
      </c>
    </row>
    <row r="14" spans="2:17" s="12" customFormat="1" ht="18" customHeight="1">
      <c r="B14" s="76"/>
      <c r="C14" s="127" t="s">
        <v>172</v>
      </c>
      <c r="D14" s="127"/>
      <c r="E14" s="128"/>
      <c r="F14" s="129"/>
      <c r="G14" s="129"/>
      <c r="H14" s="129"/>
      <c r="I14" s="130"/>
      <c r="J14" s="131" t="s">
        <v>181</v>
      </c>
      <c r="K14" s="76"/>
      <c r="L14" s="95"/>
      <c r="M14" s="76"/>
    </row>
    <row r="15" spans="2:17" s="12" customFormat="1" ht="9.75" customHeight="1">
      <c r="B15" s="90"/>
      <c r="C15" s="127"/>
      <c r="D15" s="127"/>
      <c r="E15" s="127"/>
      <c r="F15" s="127"/>
      <c r="G15" s="127"/>
      <c r="H15" s="127"/>
      <c r="I15" s="84"/>
      <c r="J15" s="88"/>
      <c r="K15" s="88"/>
      <c r="L15" s="132"/>
      <c r="M15" s="132"/>
    </row>
    <row r="16" spans="2:17" s="12" customFormat="1" ht="8.1" customHeight="1">
      <c r="B16" s="93"/>
      <c r="C16" s="93"/>
      <c r="D16" s="93"/>
      <c r="E16" s="93"/>
      <c r="F16" s="93"/>
      <c r="G16" s="133"/>
      <c r="H16" s="133"/>
      <c r="I16" s="93"/>
      <c r="J16" s="93"/>
      <c r="K16" s="93"/>
      <c r="L16" s="76"/>
      <c r="M16" s="76"/>
    </row>
    <row r="17" spans="2:17" s="12" customFormat="1" ht="18" customHeight="1">
      <c r="B17" s="76" t="s">
        <v>117</v>
      </c>
      <c r="C17" s="76"/>
      <c r="D17" s="76"/>
      <c r="E17" s="76"/>
      <c r="F17" s="76"/>
      <c r="G17" s="76"/>
      <c r="H17" s="76"/>
      <c r="I17" s="76"/>
      <c r="J17" s="76"/>
      <c r="K17" s="313"/>
      <c r="L17" s="314"/>
      <c r="M17" s="328"/>
    </row>
    <row r="18" spans="2:17" ht="7.5" customHeight="1">
      <c r="B18" s="87"/>
      <c r="C18" s="87"/>
      <c r="D18" s="87"/>
      <c r="E18" s="87"/>
      <c r="F18" s="87"/>
      <c r="G18" s="87"/>
      <c r="H18" s="87"/>
      <c r="I18" s="87"/>
      <c r="J18" s="87"/>
      <c r="K18" s="87"/>
      <c r="L18" s="92"/>
      <c r="M18" s="92"/>
    </row>
    <row r="19" spans="2:17" ht="18" customHeight="1">
      <c r="B19" s="335" t="s">
        <v>118</v>
      </c>
      <c r="C19" s="335"/>
      <c r="D19" s="335"/>
      <c r="E19" s="335"/>
      <c r="F19" s="335"/>
      <c r="G19" s="335"/>
      <c r="H19" s="335"/>
      <c r="I19" s="335"/>
      <c r="J19" s="335"/>
      <c r="K19" s="86"/>
      <c r="L19" s="92"/>
      <c r="M19" s="92"/>
    </row>
    <row r="20" spans="2:17" ht="31.15" customHeight="1">
      <c r="B20" s="90"/>
      <c r="C20" s="90"/>
      <c r="D20" s="127"/>
      <c r="E20" s="90"/>
      <c r="F20" s="90"/>
      <c r="G20" s="90"/>
      <c r="H20" s="90"/>
      <c r="I20" s="90"/>
      <c r="J20" s="90"/>
      <c r="K20" s="92"/>
      <c r="L20" s="92"/>
      <c r="M20" s="92"/>
    </row>
    <row r="21" spans="2:17" s="16" customFormat="1" ht="28.15" customHeight="1">
      <c r="B21" s="101" t="s">
        <v>244</v>
      </c>
      <c r="C21" s="101"/>
      <c r="D21" s="76"/>
      <c r="E21" s="76"/>
      <c r="F21" s="134" t="s">
        <v>173</v>
      </c>
      <c r="G21" s="135"/>
      <c r="H21" s="386"/>
      <c r="I21" s="387"/>
      <c r="J21" s="136" t="s">
        <v>174</v>
      </c>
      <c r="K21" s="397"/>
      <c r="L21" s="398"/>
      <c r="M21" s="91" t="s">
        <v>65</v>
      </c>
    </row>
    <row r="22" spans="2:17" s="16" customFormat="1" ht="16.149999999999999" customHeight="1">
      <c r="B22" s="137" t="s">
        <v>119</v>
      </c>
      <c r="C22" s="137"/>
      <c r="D22" s="137"/>
      <c r="E22" s="137"/>
      <c r="F22" s="137"/>
      <c r="G22" s="91"/>
      <c r="H22" s="91"/>
      <c r="I22" s="91"/>
      <c r="J22" s="91"/>
      <c r="K22" s="91"/>
      <c r="L22" s="91"/>
      <c r="M22" s="137"/>
      <c r="N22" s="21"/>
    </row>
    <row r="23" spans="2:17" s="16" customFormat="1" ht="8.25" customHeight="1">
      <c r="B23" s="137"/>
      <c r="C23" s="137"/>
      <c r="D23" s="137"/>
      <c r="E23" s="137"/>
      <c r="F23" s="137"/>
      <c r="G23" s="91"/>
      <c r="H23" s="91"/>
      <c r="I23" s="91"/>
      <c r="J23" s="91"/>
      <c r="K23" s="91"/>
      <c r="L23" s="91"/>
      <c r="M23" s="137"/>
      <c r="N23" s="21"/>
    </row>
    <row r="24" spans="2:17" s="12" customFormat="1" ht="18" customHeight="1">
      <c r="B24" s="92"/>
      <c r="C24" s="92"/>
      <c r="D24" s="92"/>
      <c r="E24" s="332" t="s">
        <v>120</v>
      </c>
      <c r="F24" s="333"/>
      <c r="G24" s="383"/>
      <c r="H24" s="384"/>
      <c r="I24" s="385"/>
      <c r="J24" s="92"/>
      <c r="K24" s="92"/>
      <c r="L24" s="92"/>
      <c r="M24" s="92"/>
      <c r="N24" s="4"/>
      <c r="O24" s="4"/>
      <c r="Q24" s="19"/>
    </row>
    <row r="25" spans="2:17" s="12" customFormat="1" ht="18" customHeight="1">
      <c r="B25" s="92"/>
      <c r="C25" s="92"/>
      <c r="D25" s="92"/>
      <c r="E25" s="416" t="s">
        <v>121</v>
      </c>
      <c r="F25" s="407"/>
      <c r="G25" s="383"/>
      <c r="H25" s="384"/>
      <c r="I25" s="385"/>
      <c r="J25" s="92"/>
      <c r="K25" s="92"/>
      <c r="L25" s="92"/>
      <c r="M25" s="92"/>
      <c r="N25" s="4"/>
      <c r="O25" s="4"/>
    </row>
    <row r="26" spans="2:17" s="12" customFormat="1" ht="27" customHeight="1">
      <c r="B26" s="92"/>
      <c r="C26" s="92"/>
      <c r="D26" s="92"/>
      <c r="E26" s="87"/>
      <c r="F26" s="87"/>
      <c r="G26" s="179"/>
      <c r="H26" s="179"/>
      <c r="I26" s="179"/>
      <c r="J26" s="92"/>
      <c r="K26" s="92"/>
      <c r="L26" s="92"/>
      <c r="M26" s="92"/>
      <c r="N26" s="4"/>
      <c r="O26" s="4"/>
    </row>
    <row r="27" spans="2:17" s="12" customFormat="1" ht="18" customHeight="1">
      <c r="B27" s="104" t="s">
        <v>245</v>
      </c>
      <c r="C27" s="92"/>
      <c r="D27" s="92"/>
      <c r="E27" s="87"/>
      <c r="F27" s="87"/>
      <c r="G27" s="179"/>
      <c r="H27" s="179"/>
      <c r="I27" s="180">
        <v>45992</v>
      </c>
      <c r="J27" s="377"/>
      <c r="K27" s="378"/>
      <c r="L27" s="92"/>
      <c r="M27" s="92"/>
      <c r="N27" s="4"/>
      <c r="O27" s="4"/>
    </row>
    <row r="28" spans="2:17" s="12" customFormat="1" ht="18" customHeight="1">
      <c r="B28" s="139" t="s">
        <v>202</v>
      </c>
      <c r="C28" s="92"/>
      <c r="D28" s="92"/>
      <c r="E28" s="87"/>
      <c r="F28" s="87"/>
      <c r="G28" s="179"/>
      <c r="H28" s="179"/>
      <c r="I28" s="180">
        <v>46023</v>
      </c>
      <c r="J28" s="377"/>
      <c r="K28" s="378"/>
      <c r="L28" s="92"/>
      <c r="M28" s="92"/>
      <c r="N28" s="4"/>
      <c r="O28" s="4"/>
    </row>
    <row r="29" spans="2:17" s="12" customFormat="1" ht="12" customHeight="1">
      <c r="B29" s="92"/>
      <c r="C29" s="92"/>
      <c r="D29" s="92"/>
      <c r="E29" s="87"/>
      <c r="F29" s="87"/>
      <c r="G29" s="138"/>
      <c r="H29" s="138"/>
      <c r="I29" s="138"/>
      <c r="J29" s="92"/>
      <c r="K29" s="92"/>
      <c r="L29" s="92"/>
      <c r="M29" s="92"/>
      <c r="N29" s="4"/>
      <c r="O29" s="4"/>
    </row>
    <row r="30" spans="2:17" s="16" customFormat="1" ht="4.1500000000000004" customHeight="1">
      <c r="B30" s="137"/>
      <c r="C30" s="137"/>
      <c r="D30" s="137"/>
      <c r="E30" s="137"/>
      <c r="F30" s="137"/>
      <c r="G30" s="91"/>
      <c r="H30" s="91"/>
      <c r="I30" s="91"/>
      <c r="J30" s="91"/>
      <c r="K30" s="91"/>
      <c r="L30" s="91"/>
      <c r="M30" s="137"/>
      <c r="N30" s="21"/>
    </row>
    <row r="31" spans="2:17" s="12" customFormat="1" ht="18" customHeight="1">
      <c r="B31" s="92"/>
      <c r="C31" s="396" t="s">
        <v>124</v>
      </c>
      <c r="D31" s="396"/>
      <c r="E31" s="396"/>
      <c r="F31" s="413"/>
      <c r="G31" s="414"/>
      <c r="H31" s="415"/>
      <c r="I31" s="92"/>
      <c r="J31" s="92" t="s">
        <v>129</v>
      </c>
      <c r="K31" s="92"/>
      <c r="L31" s="92"/>
      <c r="M31" s="92"/>
      <c r="N31" s="4"/>
      <c r="O31" s="4"/>
      <c r="Q31" s="19"/>
    </row>
    <row r="32" spans="2:17" s="12" customFormat="1" ht="18" customHeight="1">
      <c r="B32" s="92"/>
      <c r="C32" s="335" t="s">
        <v>127</v>
      </c>
      <c r="D32" s="335"/>
      <c r="E32" s="335"/>
      <c r="F32" s="413"/>
      <c r="G32" s="414"/>
      <c r="H32" s="415"/>
      <c r="I32" s="92"/>
      <c r="J32" s="394"/>
      <c r="K32" s="395"/>
      <c r="L32" s="76"/>
      <c r="M32" s="76"/>
      <c r="N32" s="4"/>
      <c r="O32" s="4"/>
    </row>
    <row r="33" spans="2:15" s="12" customFormat="1" ht="18" customHeight="1">
      <c r="B33" s="92"/>
      <c r="C33" s="335" t="s">
        <v>128</v>
      </c>
      <c r="D33" s="335"/>
      <c r="E33" s="335"/>
      <c r="F33" s="381"/>
      <c r="G33" s="408"/>
      <c r="H33" s="382"/>
      <c r="I33" s="92"/>
      <c r="J33" s="92"/>
      <c r="K33" s="92"/>
      <c r="L33" s="379" t="str">
        <f>IF(F32="","",SUM(F31:H35))</f>
        <v/>
      </c>
      <c r="M33" s="340"/>
      <c r="N33" s="52"/>
      <c r="O33" s="52"/>
    </row>
    <row r="34" spans="2:15" ht="10.9" customHeight="1">
      <c r="B34" s="92"/>
      <c r="C34" s="335" t="s">
        <v>126</v>
      </c>
      <c r="D34" s="335"/>
      <c r="E34" s="335"/>
      <c r="F34" s="381"/>
      <c r="G34" s="408"/>
      <c r="H34" s="382"/>
      <c r="I34" s="92"/>
      <c r="J34" s="298"/>
      <c r="K34" s="298"/>
      <c r="L34" s="298"/>
      <c r="M34" s="92"/>
    </row>
    <row r="35" spans="2:15" ht="18" customHeight="1">
      <c r="B35" s="92"/>
      <c r="C35" s="335" t="s">
        <v>125</v>
      </c>
      <c r="D35" s="335"/>
      <c r="E35" s="335"/>
      <c r="F35" s="381"/>
      <c r="G35" s="408"/>
      <c r="H35" s="382"/>
      <c r="I35" s="92"/>
      <c r="J35" s="394"/>
      <c r="K35" s="395"/>
      <c r="L35" s="418"/>
      <c r="M35" s="419"/>
    </row>
    <row r="36" spans="2:15" s="12" customFormat="1" ht="22.9" customHeight="1">
      <c r="B36" s="114"/>
      <c r="C36" s="76"/>
      <c r="D36" s="76"/>
      <c r="E36" s="76"/>
      <c r="F36" s="76"/>
      <c r="G36" s="96"/>
      <c r="H36" s="96"/>
      <c r="I36" s="76"/>
      <c r="J36" s="76"/>
      <c r="K36" s="76"/>
      <c r="L36" s="76"/>
      <c r="M36" s="76"/>
    </row>
    <row r="37" spans="2:15" ht="9" customHeight="1">
      <c r="B37" s="181"/>
      <c r="E37" s="139"/>
    </row>
    <row r="38" spans="2:15" ht="4.5" customHeight="1"/>
    <row r="39" spans="2:15">
      <c r="C39" s="24"/>
      <c r="D39" s="417"/>
      <c r="E39" s="417"/>
      <c r="G39" s="317" t="s">
        <v>155</v>
      </c>
      <c r="H39" s="317"/>
      <c r="J39" s="23"/>
      <c r="K39" s="317" t="s">
        <v>211</v>
      </c>
      <c r="L39" s="279"/>
      <c r="M39" s="279"/>
      <c r="N39" s="279"/>
    </row>
    <row r="46" spans="2:15" ht="10.15" customHeight="1"/>
    <row r="48" spans="2:15" ht="7.15" customHeight="1"/>
    <row r="49" ht="48.6" customHeight="1"/>
  </sheetData>
  <mergeCells count="66">
    <mergeCell ref="D39:E39"/>
    <mergeCell ref="C34:E34"/>
    <mergeCell ref="G39:H39"/>
    <mergeCell ref="J35:K35"/>
    <mergeCell ref="J28:K28"/>
    <mergeCell ref="K39:N39"/>
    <mergeCell ref="L35:M35"/>
    <mergeCell ref="L33:M33"/>
    <mergeCell ref="E9:G9"/>
    <mergeCell ref="H9:I9"/>
    <mergeCell ref="F4:G4"/>
    <mergeCell ref="F34:H34"/>
    <mergeCell ref="F35:H35"/>
    <mergeCell ref="C33:E33"/>
    <mergeCell ref="C35:E35"/>
    <mergeCell ref="F33:H33"/>
    <mergeCell ref="E24:F24"/>
    <mergeCell ref="B5:D5"/>
    <mergeCell ref="F6:G6"/>
    <mergeCell ref="E7:G7"/>
    <mergeCell ref="B4:D4"/>
    <mergeCell ref="F32:H32"/>
    <mergeCell ref="F31:H31"/>
    <mergeCell ref="E25:F25"/>
    <mergeCell ref="G24:I24"/>
    <mergeCell ref="B1:M1"/>
    <mergeCell ref="H6:I6"/>
    <mergeCell ref="H7:I7"/>
    <mergeCell ref="L7:M7"/>
    <mergeCell ref="L5:M5"/>
    <mergeCell ref="J4:K4"/>
    <mergeCell ref="H3:I3"/>
    <mergeCell ref="L6:M6"/>
    <mergeCell ref="L4:M4"/>
    <mergeCell ref="B2:D2"/>
    <mergeCell ref="D3:E3"/>
    <mergeCell ref="F3:G3"/>
    <mergeCell ref="J3:K3"/>
    <mergeCell ref="H5:I5"/>
    <mergeCell ref="L3:M3"/>
    <mergeCell ref="J9:K9"/>
    <mergeCell ref="J12:K12"/>
    <mergeCell ref="H4:I4"/>
    <mergeCell ref="L13:M13"/>
    <mergeCell ref="J6:K6"/>
    <mergeCell ref="J7:K7"/>
    <mergeCell ref="J8:K8"/>
    <mergeCell ref="J5:K5"/>
    <mergeCell ref="H8:I8"/>
    <mergeCell ref="L8:M8"/>
    <mergeCell ref="J27:K27"/>
    <mergeCell ref="L9:M9"/>
    <mergeCell ref="L12:M12"/>
    <mergeCell ref="G25:I25"/>
    <mergeCell ref="J34:L34"/>
    <mergeCell ref="H21:I21"/>
    <mergeCell ref="B19:J19"/>
    <mergeCell ref="B6:D9"/>
    <mergeCell ref="J32:K32"/>
    <mergeCell ref="C31:E31"/>
    <mergeCell ref="C32:E32"/>
    <mergeCell ref="K21:L21"/>
    <mergeCell ref="K17:M17"/>
    <mergeCell ref="E8:G8"/>
    <mergeCell ref="J13:K13"/>
    <mergeCell ref="C13:H13"/>
  </mergeCells>
  <phoneticPr fontId="3" type="noConversion"/>
  <dataValidations count="1">
    <dataValidation type="list" allowBlank="1" showInputMessage="1" showErrorMessage="1" sqref="I12:I15 K19" xr:uid="{00000000-0002-0000-0400-000000000000}">
      <formula1>$Q$11:$Q$13</formula1>
    </dataValidation>
  </dataValidations>
  <printOptions horizontalCentered="1"/>
  <pageMargins left="0.19685039370078741" right="0.19685039370078741" top="0.39370078740157483" bottom="0.19685039370078741" header="0.31496062992125984" footer="0.19685039370078741"/>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9A87-8B72-4CBD-9804-602ED578091A}">
  <dimension ref="A1:O73"/>
  <sheetViews>
    <sheetView tabSelected="1" topLeftCell="A5" workbookViewId="0">
      <selection activeCell="E35" sqref="E35"/>
    </sheetView>
  </sheetViews>
  <sheetFormatPr baseColWidth="10" defaultColWidth="19.85546875" defaultRowHeight="12.75"/>
  <cols>
    <col min="1" max="1" width="31.7109375" style="182" customWidth="1"/>
    <col min="2" max="3" width="13.7109375" style="182" customWidth="1"/>
    <col min="4" max="4" width="31.7109375" style="182" customWidth="1"/>
    <col min="5" max="6" width="13.7109375" style="182" customWidth="1"/>
    <col min="7" max="16384" width="19.85546875" style="182"/>
  </cols>
  <sheetData>
    <row r="1" spans="1:9" ht="22.5" customHeight="1">
      <c r="B1" s="454" t="s">
        <v>89</v>
      </c>
      <c r="C1" s="455"/>
      <c r="D1" s="455"/>
      <c r="E1" s="455"/>
      <c r="F1" s="456"/>
    </row>
    <row r="2" spans="1:9" ht="22.5" customHeight="1" thickBot="1">
      <c r="B2" s="457" t="s">
        <v>277</v>
      </c>
      <c r="C2" s="458"/>
      <c r="D2" s="458"/>
      <c r="E2" s="458"/>
      <c r="F2" s="459"/>
    </row>
    <row r="3" spans="1:9" ht="9.75" customHeight="1" thickBot="1">
      <c r="B3" s="183"/>
      <c r="C3" s="460"/>
      <c r="D3" s="460"/>
      <c r="E3" s="460"/>
      <c r="F3" s="183"/>
    </row>
    <row r="4" spans="1:9" ht="20.25" customHeight="1" thickTop="1" thickBot="1">
      <c r="A4" s="461" t="s">
        <v>87</v>
      </c>
      <c r="B4" s="462"/>
      <c r="C4" s="463"/>
      <c r="D4" s="463"/>
      <c r="E4" s="463"/>
      <c r="F4" s="464"/>
    </row>
    <row r="5" spans="1:9" ht="9.75" customHeight="1" thickTop="1" thickBot="1">
      <c r="A5" s="184"/>
      <c r="B5" s="184"/>
      <c r="C5" s="184"/>
      <c r="D5" s="184"/>
      <c r="E5" s="184"/>
      <c r="F5" s="184"/>
    </row>
    <row r="6" spans="1:9" ht="21.75" customHeight="1" thickBot="1">
      <c r="A6" s="451" t="s">
        <v>55</v>
      </c>
      <c r="B6" s="452"/>
      <c r="C6" s="453"/>
      <c r="D6" s="451" t="s">
        <v>56</v>
      </c>
      <c r="E6" s="452"/>
      <c r="F6" s="453"/>
    </row>
    <row r="7" spans="1:9" ht="14.1" customHeight="1" thickBot="1">
      <c r="A7" s="440" t="s">
        <v>0</v>
      </c>
      <c r="B7" s="441"/>
      <c r="C7" s="190">
        <f>B8+B13</f>
        <v>0</v>
      </c>
      <c r="D7" s="440" t="s">
        <v>1</v>
      </c>
      <c r="E7" s="441"/>
      <c r="F7" s="191">
        <f>E8+E12+E16+E19</f>
        <v>0</v>
      </c>
    </row>
    <row r="8" spans="1:9" ht="14.1" customHeight="1" thickBot="1">
      <c r="A8" s="192" t="s">
        <v>2</v>
      </c>
      <c r="B8" s="193">
        <f>SUM(B9:B12)</f>
        <v>0</v>
      </c>
      <c r="C8" s="442"/>
      <c r="D8" s="192" t="s">
        <v>3</v>
      </c>
      <c r="E8" s="193">
        <f>SUM(E9:E11)</f>
        <v>0</v>
      </c>
      <c r="F8" s="445"/>
    </row>
    <row r="9" spans="1:9" ht="14.1" customHeight="1">
      <c r="A9" s="194" t="s">
        <v>18</v>
      </c>
      <c r="B9" s="195"/>
      <c r="C9" s="443"/>
      <c r="D9" s="194" t="s">
        <v>20</v>
      </c>
      <c r="E9" s="195"/>
      <c r="F9" s="446"/>
    </row>
    <row r="10" spans="1:9" ht="14.1" customHeight="1">
      <c r="A10" s="194" t="s">
        <v>24</v>
      </c>
      <c r="B10" s="195"/>
      <c r="C10" s="443"/>
      <c r="D10" s="196" t="s">
        <v>19</v>
      </c>
      <c r="E10" s="195"/>
      <c r="F10" s="446"/>
    </row>
    <row r="11" spans="1:9" ht="14.1" customHeight="1" thickBot="1">
      <c r="A11" s="194" t="s">
        <v>25</v>
      </c>
      <c r="B11" s="195"/>
      <c r="C11" s="443"/>
      <c r="D11" s="197" t="s">
        <v>187</v>
      </c>
      <c r="E11" s="195"/>
      <c r="F11" s="446"/>
      <c r="I11" s="185"/>
    </row>
    <row r="12" spans="1:9" ht="14.1" customHeight="1" thickBot="1">
      <c r="A12" s="198"/>
      <c r="B12" s="195"/>
      <c r="C12" s="443"/>
      <c r="D12" s="192" t="s">
        <v>17</v>
      </c>
      <c r="E12" s="193">
        <f>SUM(E13:E15)</f>
        <v>0</v>
      </c>
      <c r="F12" s="446"/>
    </row>
    <row r="13" spans="1:9" ht="14.1" customHeight="1" thickBot="1">
      <c r="A13" s="192" t="s">
        <v>4</v>
      </c>
      <c r="B13" s="193">
        <f>SUM(B14:B16)</f>
        <v>0</v>
      </c>
      <c r="C13" s="443"/>
      <c r="D13" s="194" t="s">
        <v>22</v>
      </c>
      <c r="E13" s="195"/>
      <c r="F13" s="446"/>
    </row>
    <row r="14" spans="1:9" ht="14.1" customHeight="1">
      <c r="A14" s="199" t="s">
        <v>35</v>
      </c>
      <c r="B14" s="195"/>
      <c r="C14" s="443"/>
      <c r="D14" s="194" t="s">
        <v>23</v>
      </c>
      <c r="E14" s="195"/>
      <c r="F14" s="446"/>
    </row>
    <row r="15" spans="1:9" ht="14.1" customHeight="1" thickBot="1">
      <c r="A15" s="194" t="s">
        <v>21</v>
      </c>
      <c r="B15" s="200"/>
      <c r="C15" s="443"/>
      <c r="D15" s="196"/>
      <c r="E15" s="195"/>
      <c r="F15" s="446"/>
    </row>
    <row r="16" spans="1:9" ht="14.1" customHeight="1" thickBot="1">
      <c r="A16" s="198" t="s">
        <v>34</v>
      </c>
      <c r="B16" s="200"/>
      <c r="C16" s="444"/>
      <c r="D16" s="192" t="s">
        <v>5</v>
      </c>
      <c r="E16" s="193">
        <f>E17+E18</f>
        <v>0</v>
      </c>
      <c r="F16" s="446"/>
    </row>
    <row r="17" spans="1:6" ht="14.1" customHeight="1" thickBot="1">
      <c r="A17" s="420" t="s">
        <v>7</v>
      </c>
      <c r="B17" s="421"/>
      <c r="C17" s="190">
        <f>SUM(B18:B22)</f>
        <v>0</v>
      </c>
      <c r="D17" s="194" t="s">
        <v>26</v>
      </c>
      <c r="E17" s="195"/>
      <c r="F17" s="446"/>
    </row>
    <row r="18" spans="1:6" ht="14.1" customHeight="1" thickBot="1">
      <c r="A18" s="199" t="s">
        <v>27</v>
      </c>
      <c r="B18" s="195"/>
      <c r="C18" s="448"/>
      <c r="D18" s="201" t="s">
        <v>34</v>
      </c>
      <c r="E18" s="195"/>
      <c r="F18" s="446"/>
    </row>
    <row r="19" spans="1:6" ht="14.1" customHeight="1" thickBot="1">
      <c r="A19" s="202" t="s">
        <v>36</v>
      </c>
      <c r="B19" s="195"/>
      <c r="C19" s="449"/>
      <c r="D19" s="192" t="s">
        <v>6</v>
      </c>
      <c r="E19" s="193">
        <f>SUM(E20:E23)</f>
        <v>0</v>
      </c>
      <c r="F19" s="446"/>
    </row>
    <row r="20" spans="1:6" ht="14.1" customHeight="1">
      <c r="A20" s="194" t="s">
        <v>38</v>
      </c>
      <c r="B20" s="195"/>
      <c r="C20" s="449"/>
      <c r="D20" s="194" t="s">
        <v>27</v>
      </c>
      <c r="E20" s="195"/>
      <c r="F20" s="446"/>
    </row>
    <row r="21" spans="1:6" ht="14.1" customHeight="1">
      <c r="A21" s="194" t="s">
        <v>37</v>
      </c>
      <c r="B21" s="195"/>
      <c r="C21" s="449"/>
      <c r="D21" s="194" t="s">
        <v>28</v>
      </c>
      <c r="E21" s="195"/>
      <c r="F21" s="446"/>
    </row>
    <row r="22" spans="1:6" ht="14.1" customHeight="1" thickBot="1">
      <c r="A22" s="196" t="s">
        <v>34</v>
      </c>
      <c r="B22" s="195"/>
      <c r="C22" s="450"/>
      <c r="D22" s="203" t="s">
        <v>34</v>
      </c>
      <c r="E22" s="195"/>
      <c r="F22" s="446"/>
    </row>
    <row r="23" spans="1:6" ht="14.1" customHeight="1" thickBot="1">
      <c r="A23" s="420" t="s">
        <v>59</v>
      </c>
      <c r="B23" s="421"/>
      <c r="C23" s="190">
        <f>B24+B30</f>
        <v>0</v>
      </c>
      <c r="D23" s="196" t="s">
        <v>34</v>
      </c>
      <c r="E23" s="195"/>
      <c r="F23" s="447"/>
    </row>
    <row r="24" spans="1:6" ht="14.1" customHeight="1" thickBot="1">
      <c r="A24" s="192" t="s">
        <v>64</v>
      </c>
      <c r="B24" s="193">
        <f>SUM(B25:B29)</f>
        <v>0</v>
      </c>
      <c r="C24" s="433"/>
      <c r="D24" s="420" t="s">
        <v>8</v>
      </c>
      <c r="E24" s="421"/>
      <c r="F24" s="191">
        <f>E25+E29+E32+E37</f>
        <v>0</v>
      </c>
    </row>
    <row r="25" spans="1:6" ht="14.1" customHeight="1" thickBot="1">
      <c r="A25" s="194" t="s">
        <v>39</v>
      </c>
      <c r="B25" s="195"/>
      <c r="C25" s="434"/>
      <c r="D25" s="192" t="s">
        <v>226</v>
      </c>
      <c r="E25" s="193">
        <f>SUM(E26:E28)</f>
        <v>0</v>
      </c>
      <c r="F25" s="430"/>
    </row>
    <row r="26" spans="1:6" ht="14.1" customHeight="1">
      <c r="A26" s="194" t="s">
        <v>40</v>
      </c>
      <c r="B26" s="195"/>
      <c r="C26" s="434"/>
      <c r="D26" s="204" t="s">
        <v>193</v>
      </c>
      <c r="E26" s="195"/>
      <c r="F26" s="431"/>
    </row>
    <row r="27" spans="1:6" ht="14.1" customHeight="1">
      <c r="A27" s="194" t="s">
        <v>182</v>
      </c>
      <c r="B27" s="195"/>
      <c r="C27" s="434"/>
      <c r="D27" s="204" t="s">
        <v>194</v>
      </c>
      <c r="E27" s="195"/>
      <c r="F27" s="431"/>
    </row>
    <row r="28" spans="1:6" ht="14.1" customHeight="1" thickBot="1">
      <c r="A28" s="194" t="s">
        <v>41</v>
      </c>
      <c r="B28" s="195"/>
      <c r="C28" s="434"/>
      <c r="D28" s="205" t="s">
        <v>195</v>
      </c>
      <c r="E28" s="195"/>
      <c r="F28" s="431"/>
    </row>
    <row r="29" spans="1:6" ht="14.1" customHeight="1" thickBot="1">
      <c r="A29" s="198" t="s">
        <v>183</v>
      </c>
      <c r="B29" s="195"/>
      <c r="C29" s="434"/>
      <c r="D29" s="206" t="s">
        <v>251</v>
      </c>
      <c r="E29" s="193">
        <f>SUM(E30:E31)</f>
        <v>0</v>
      </c>
      <c r="F29" s="431"/>
    </row>
    <row r="30" spans="1:6" ht="16.149999999999999" customHeight="1" thickBot="1">
      <c r="A30" s="192" t="s">
        <v>58</v>
      </c>
      <c r="B30" s="193">
        <f>SUM(B31:B35)</f>
        <v>0</v>
      </c>
      <c r="C30" s="434"/>
      <c r="D30" s="207" t="s">
        <v>34</v>
      </c>
      <c r="E30" s="195"/>
      <c r="F30" s="431"/>
    </row>
    <row r="31" spans="1:6" ht="14.1" customHeight="1" thickBot="1">
      <c r="A31" s="194" t="s">
        <v>42</v>
      </c>
      <c r="B31" s="195"/>
      <c r="C31" s="434"/>
      <c r="D31" s="197" t="s">
        <v>34</v>
      </c>
      <c r="E31" s="195"/>
      <c r="F31" s="431"/>
    </row>
    <row r="32" spans="1:6" ht="14.1" customHeight="1" thickBot="1">
      <c r="A32" s="194" t="s">
        <v>43</v>
      </c>
      <c r="B32" s="195"/>
      <c r="C32" s="434"/>
      <c r="D32" s="192" t="s">
        <v>66</v>
      </c>
      <c r="E32" s="193">
        <f>SUM(E33:E36)</f>
        <v>0</v>
      </c>
      <c r="F32" s="431"/>
    </row>
    <row r="33" spans="1:9" ht="14.1" customHeight="1">
      <c r="A33" s="194" t="s">
        <v>67</v>
      </c>
      <c r="B33" s="195"/>
      <c r="C33" s="434"/>
      <c r="D33" s="194" t="s">
        <v>185</v>
      </c>
      <c r="E33" s="195"/>
      <c r="F33" s="431"/>
    </row>
    <row r="34" spans="1:9" ht="10.9" customHeight="1">
      <c r="A34" s="194" t="s">
        <v>16</v>
      </c>
      <c r="B34" s="195"/>
      <c r="C34" s="434"/>
      <c r="D34" s="194" t="s">
        <v>33</v>
      </c>
      <c r="E34" s="195"/>
      <c r="F34" s="431"/>
      <c r="G34" s="186"/>
      <c r="H34" s="186"/>
      <c r="I34" s="186"/>
    </row>
    <row r="35" spans="1:9" ht="14.1" customHeight="1" thickBot="1">
      <c r="A35" s="197"/>
      <c r="B35" s="195"/>
      <c r="C35" s="435"/>
      <c r="D35" s="194" t="s">
        <v>253</v>
      </c>
      <c r="E35" s="195"/>
      <c r="F35" s="431"/>
    </row>
    <row r="36" spans="1:9" ht="14.1" customHeight="1" thickBot="1">
      <c r="A36" s="420" t="s">
        <v>9</v>
      </c>
      <c r="B36" s="421"/>
      <c r="C36" s="190">
        <f>B37</f>
        <v>0</v>
      </c>
      <c r="D36" s="208" t="s">
        <v>34</v>
      </c>
      <c r="E36" s="195"/>
      <c r="F36" s="431"/>
    </row>
    <row r="37" spans="1:9" ht="12.75" customHeight="1" thickBot="1">
      <c r="A37" s="196"/>
      <c r="B37" s="195"/>
      <c r="C37" s="209"/>
      <c r="D37" s="206" t="s">
        <v>252</v>
      </c>
      <c r="E37" s="193">
        <f>SUM(E39:E40)</f>
        <v>0</v>
      </c>
      <c r="F37" s="431"/>
    </row>
    <row r="38" spans="1:9" ht="14.1" customHeight="1" thickBot="1">
      <c r="A38" s="210"/>
      <c r="B38" s="211"/>
      <c r="C38" s="212"/>
      <c r="D38" s="199"/>
      <c r="E38" s="213"/>
      <c r="F38" s="431"/>
    </row>
    <row r="39" spans="1:9" ht="14.1" customHeight="1" thickBot="1">
      <c r="A39" s="420" t="s">
        <v>10</v>
      </c>
      <c r="B39" s="421"/>
      <c r="C39" s="190">
        <f>SUM(B40:B43)</f>
        <v>0</v>
      </c>
      <c r="D39" s="203" t="s">
        <v>34</v>
      </c>
      <c r="E39" s="200"/>
      <c r="F39" s="431"/>
    </row>
    <row r="40" spans="1:9" ht="14.1" customHeight="1" thickBot="1">
      <c r="A40" s="202" t="s">
        <v>44</v>
      </c>
      <c r="B40" s="195"/>
      <c r="C40" s="436"/>
      <c r="D40" s="196" t="s">
        <v>34</v>
      </c>
      <c r="E40" s="195"/>
      <c r="F40" s="432"/>
    </row>
    <row r="41" spans="1:9" ht="14.1" customHeight="1" thickBot="1">
      <c r="A41" s="202" t="s">
        <v>45</v>
      </c>
      <c r="B41" s="195"/>
      <c r="C41" s="437"/>
      <c r="D41" s="420" t="s">
        <v>11</v>
      </c>
      <c r="E41" s="421"/>
      <c r="F41" s="190">
        <f>E42+E45+E48</f>
        <v>0</v>
      </c>
    </row>
    <row r="42" spans="1:9" ht="14.1" customHeight="1" thickBot="1">
      <c r="A42" s="202" t="s">
        <v>46</v>
      </c>
      <c r="B42" s="195"/>
      <c r="C42" s="437"/>
      <c r="D42" s="192" t="s">
        <v>69</v>
      </c>
      <c r="E42" s="193">
        <f>E43+E44</f>
        <v>0</v>
      </c>
      <c r="F42" s="430"/>
    </row>
    <row r="43" spans="1:9" ht="14.1" customHeight="1" thickBot="1">
      <c r="A43" s="196" t="s">
        <v>52</v>
      </c>
      <c r="B43" s="195"/>
      <c r="C43" s="438"/>
      <c r="D43" s="194" t="s">
        <v>70</v>
      </c>
      <c r="E43" s="195"/>
      <c r="F43" s="431"/>
    </row>
    <row r="44" spans="1:9" ht="14.1" customHeight="1" thickBot="1">
      <c r="A44" s="420" t="s">
        <v>12</v>
      </c>
      <c r="B44" s="439"/>
      <c r="C44" s="190">
        <f>B45+B49</f>
        <v>0</v>
      </c>
      <c r="D44" s="194" t="s">
        <v>48</v>
      </c>
      <c r="E44" s="195"/>
      <c r="F44" s="431"/>
    </row>
    <row r="45" spans="1:9" ht="14.1" customHeight="1" thickBot="1">
      <c r="A45" s="192" t="s">
        <v>14</v>
      </c>
      <c r="B45" s="193">
        <f>SUM(B46:B48)</f>
        <v>0</v>
      </c>
      <c r="C45" s="214"/>
      <c r="D45" s="192" t="s">
        <v>68</v>
      </c>
      <c r="E45" s="193">
        <f>E46+E47</f>
        <v>0</v>
      </c>
      <c r="F45" s="431"/>
    </row>
    <row r="46" spans="1:9" ht="17.25" customHeight="1">
      <c r="A46" s="194" t="s">
        <v>191</v>
      </c>
      <c r="B46" s="195"/>
      <c r="C46" s="215"/>
      <c r="D46" s="194" t="s">
        <v>71</v>
      </c>
      <c r="E46" s="195"/>
      <c r="F46" s="431"/>
    </row>
    <row r="47" spans="1:9" ht="14.25" customHeight="1" thickBot="1">
      <c r="A47" s="194" t="s">
        <v>53</v>
      </c>
      <c r="B47" s="195"/>
      <c r="C47" s="215"/>
      <c r="D47" s="261"/>
      <c r="E47" s="195"/>
      <c r="F47" s="431"/>
    </row>
    <row r="48" spans="1:9" ht="14.1" customHeight="1" thickBot="1">
      <c r="A48" s="194" t="s">
        <v>279</v>
      </c>
      <c r="B48" s="195"/>
      <c r="C48" s="215"/>
      <c r="D48" s="192" t="s">
        <v>280</v>
      </c>
      <c r="E48" s="193">
        <f>E49+E50</f>
        <v>0</v>
      </c>
      <c r="F48" s="431"/>
    </row>
    <row r="49" spans="1:6" ht="14.1" customHeight="1" thickBot="1">
      <c r="A49" s="192" t="s">
        <v>47</v>
      </c>
      <c r="B49" s="193">
        <f>SUM(B50:B54)</f>
        <v>0</v>
      </c>
      <c r="C49" s="215"/>
      <c r="D49" s="203" t="s">
        <v>34</v>
      </c>
      <c r="E49" s="195"/>
      <c r="F49" s="431"/>
    </row>
    <row r="50" spans="1:6" ht="14.1" customHeight="1" thickBot="1">
      <c r="A50" s="194" t="s">
        <v>186</v>
      </c>
      <c r="B50" s="195"/>
      <c r="C50" s="215"/>
      <c r="D50" s="196" t="s">
        <v>34</v>
      </c>
      <c r="E50" s="195"/>
      <c r="F50" s="432"/>
    </row>
    <row r="51" spans="1:6" ht="14.1" customHeight="1" thickBot="1">
      <c r="A51" s="194" t="s">
        <v>49</v>
      </c>
      <c r="B51" s="195"/>
      <c r="C51" s="215"/>
      <c r="D51" s="420" t="s">
        <v>13</v>
      </c>
      <c r="E51" s="421"/>
      <c r="F51" s="190">
        <f>SUM(E52:E54)</f>
        <v>0</v>
      </c>
    </row>
    <row r="52" spans="1:6" ht="14.1" customHeight="1">
      <c r="A52" s="194" t="s">
        <v>50</v>
      </c>
      <c r="B52" s="195"/>
      <c r="C52" s="215"/>
      <c r="D52" s="194" t="s">
        <v>29</v>
      </c>
      <c r="E52" s="195"/>
      <c r="F52" s="430"/>
    </row>
    <row r="53" spans="1:6" ht="14.1" customHeight="1">
      <c r="A53" s="194" t="s">
        <v>51</v>
      </c>
      <c r="B53" s="195"/>
      <c r="C53" s="215"/>
      <c r="D53" s="196"/>
      <c r="E53" s="195"/>
      <c r="F53" s="431"/>
    </row>
    <row r="54" spans="1:6" ht="14.1" customHeight="1" thickBot="1">
      <c r="A54" s="197"/>
      <c r="B54" s="195"/>
      <c r="C54" s="216"/>
      <c r="D54" s="196"/>
      <c r="E54" s="195"/>
      <c r="F54" s="432"/>
    </row>
    <row r="55" spans="1:6" ht="14.1" customHeight="1" thickBot="1">
      <c r="A55" s="420" t="s">
        <v>15</v>
      </c>
      <c r="B55" s="421"/>
      <c r="C55" s="190">
        <f>B56+B57</f>
        <v>0</v>
      </c>
      <c r="D55" s="420" t="s">
        <v>32</v>
      </c>
      <c r="E55" s="421"/>
      <c r="F55" s="190">
        <f>SUM(E56:E59)</f>
        <v>0</v>
      </c>
    </row>
    <row r="56" spans="1:6" ht="14.1" customHeight="1">
      <c r="A56" s="194" t="s">
        <v>57</v>
      </c>
      <c r="B56" s="195"/>
      <c r="C56" s="217"/>
      <c r="D56" s="194" t="s">
        <v>30</v>
      </c>
      <c r="E56" s="195"/>
      <c r="F56" s="430"/>
    </row>
    <row r="57" spans="1:6" ht="14.1" customHeight="1" thickBot="1">
      <c r="A57" s="194" t="s">
        <v>192</v>
      </c>
      <c r="B57" s="195"/>
      <c r="C57" s="218"/>
      <c r="D57" s="202" t="s">
        <v>31</v>
      </c>
      <c r="E57" s="195"/>
      <c r="F57" s="431"/>
    </row>
    <row r="58" spans="1:6" ht="13.5" customHeight="1" thickBot="1">
      <c r="A58" s="420" t="s">
        <v>54</v>
      </c>
      <c r="B58" s="421"/>
      <c r="C58" s="190">
        <f>B59</f>
        <v>0</v>
      </c>
      <c r="D58" s="196"/>
      <c r="E58" s="195"/>
      <c r="F58" s="431"/>
    </row>
    <row r="59" spans="1:6" ht="14.1" customHeight="1" thickBot="1">
      <c r="A59" s="196"/>
      <c r="B59" s="219"/>
      <c r="C59" s="220"/>
      <c r="D59" s="196"/>
      <c r="E59" s="195"/>
      <c r="F59" s="432"/>
    </row>
    <row r="60" spans="1:6" ht="13.5" customHeight="1" thickBot="1">
      <c r="A60" s="420" t="s">
        <v>62</v>
      </c>
      <c r="B60" s="421"/>
      <c r="C60" s="190">
        <f>C58+C55+C44+C39+C36+C23+C17+C7</f>
        <v>0</v>
      </c>
      <c r="D60" s="420" t="s">
        <v>63</v>
      </c>
      <c r="E60" s="421"/>
      <c r="F60" s="221">
        <f>F55+F51+F41+F24+F7</f>
        <v>0</v>
      </c>
    </row>
    <row r="61" spans="1:6" s="187" customFormat="1" ht="14.1" customHeight="1" thickBot="1">
      <c r="A61" s="222"/>
      <c r="B61" s="223"/>
      <c r="C61" s="224"/>
      <c r="D61" s="225"/>
      <c r="E61" s="223"/>
      <c r="F61" s="223"/>
    </row>
    <row r="62" spans="1:6" s="187" customFormat="1" ht="14.1" customHeight="1" thickBot="1">
      <c r="A62" s="422" t="s">
        <v>210</v>
      </c>
      <c r="B62" s="423"/>
      <c r="C62" s="190">
        <f>C63+C64+C65</f>
        <v>0</v>
      </c>
      <c r="D62" s="424" t="s">
        <v>206</v>
      </c>
      <c r="E62" s="425"/>
      <c r="F62" s="221">
        <f>F63+F64+F65</f>
        <v>0</v>
      </c>
    </row>
    <row r="63" spans="1:6" s="187" customFormat="1" ht="14.1" customHeight="1">
      <c r="A63" s="226" t="s">
        <v>203</v>
      </c>
      <c r="B63" s="227"/>
      <c r="C63" s="224"/>
      <c r="D63" s="228" t="s">
        <v>207</v>
      </c>
      <c r="E63" s="227"/>
      <c r="F63" s="223"/>
    </row>
    <row r="64" spans="1:6" s="187" customFormat="1" ht="14.1" customHeight="1">
      <c r="A64" s="229" t="s">
        <v>204</v>
      </c>
      <c r="B64" s="230"/>
      <c r="C64" s="231"/>
      <c r="D64" s="232" t="s">
        <v>208</v>
      </c>
      <c r="E64" s="230"/>
      <c r="F64" s="231"/>
    </row>
    <row r="65" spans="1:15" s="187" customFormat="1" ht="14.1" customHeight="1" thickBot="1">
      <c r="A65" s="233" t="s">
        <v>205</v>
      </c>
      <c r="B65" s="234"/>
      <c r="C65" s="235"/>
      <c r="D65" s="236" t="s">
        <v>209</v>
      </c>
      <c r="E65" s="234"/>
      <c r="F65" s="235"/>
    </row>
    <row r="66" spans="1:15" s="187" customFormat="1" ht="11.25" customHeight="1">
      <c r="A66" s="237"/>
    </row>
    <row r="67" spans="1:15" ht="6" customHeight="1" thickBot="1">
      <c r="C67" s="238"/>
      <c r="F67" s="239"/>
    </row>
    <row r="68" spans="1:15" ht="24" customHeight="1" thickBot="1">
      <c r="A68" s="426" t="s">
        <v>60</v>
      </c>
      <c r="B68" s="427"/>
      <c r="C68" s="240">
        <f>C7+C17+C23+C36+C39+C44+C55+C58+C60+C62</f>
        <v>0</v>
      </c>
      <c r="D68" s="428" t="s">
        <v>61</v>
      </c>
      <c r="E68" s="429"/>
      <c r="F68" s="241">
        <f>F7+F24+F41+F51+F55+F60+F62</f>
        <v>0</v>
      </c>
      <c r="G68" s="188"/>
      <c r="H68" s="188"/>
      <c r="I68" s="188"/>
    </row>
    <row r="69" spans="1:15" ht="6.75" customHeight="1"/>
    <row r="70" spans="1:15">
      <c r="A70" s="78"/>
      <c r="B70" s="79"/>
      <c r="C70" s="80" t="s">
        <v>156</v>
      </c>
      <c r="D70" s="242"/>
      <c r="E70" s="318" t="s">
        <v>211</v>
      </c>
      <c r="F70" s="318"/>
      <c r="G70" s="189"/>
    </row>
    <row r="72" spans="1:15">
      <c r="A72" s="77"/>
      <c r="B72" s="77"/>
      <c r="E72" s="189"/>
      <c r="F72" s="77"/>
      <c r="I72" s="77"/>
      <c r="J72" s="80"/>
      <c r="K72" s="80"/>
      <c r="O72" s="77"/>
    </row>
    <row r="73" spans="1:15">
      <c r="A73" s="182" t="s">
        <v>65</v>
      </c>
    </row>
  </sheetData>
  <mergeCells count="36">
    <mergeCell ref="A6:C6"/>
    <mergeCell ref="D6:F6"/>
    <mergeCell ref="B1:F1"/>
    <mergeCell ref="B2:F2"/>
    <mergeCell ref="C3:E3"/>
    <mergeCell ref="A4:B4"/>
    <mergeCell ref="C4:F4"/>
    <mergeCell ref="A7:B7"/>
    <mergeCell ref="D7:E7"/>
    <mergeCell ref="C8:C16"/>
    <mergeCell ref="F8:F23"/>
    <mergeCell ref="A17:B17"/>
    <mergeCell ref="C18:C22"/>
    <mergeCell ref="A23:B23"/>
    <mergeCell ref="C24:C35"/>
    <mergeCell ref="D24:E24"/>
    <mergeCell ref="F25:F40"/>
    <mergeCell ref="A36:B36"/>
    <mergeCell ref="A39:B39"/>
    <mergeCell ref="C40:C43"/>
    <mergeCell ref="D41:E41"/>
    <mergeCell ref="F42:F50"/>
    <mergeCell ref="A44:B44"/>
    <mergeCell ref="D51:E51"/>
    <mergeCell ref="F52:F54"/>
    <mergeCell ref="A55:B55"/>
    <mergeCell ref="D55:E55"/>
    <mergeCell ref="F56:F59"/>
    <mergeCell ref="A58:B58"/>
    <mergeCell ref="E70:F70"/>
    <mergeCell ref="A60:B60"/>
    <mergeCell ref="D60:E60"/>
    <mergeCell ref="A62:B62"/>
    <mergeCell ref="D62:E62"/>
    <mergeCell ref="A68:B68"/>
    <mergeCell ref="D68:E68"/>
  </mergeCells>
  <pageMargins left="0.7" right="0.7" top="0.75" bottom="0.75" header="0.3" footer="0.3"/>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topLeftCell="A36" zoomScaleNormal="100" workbookViewId="0">
      <selection activeCell="F60" sqref="F60"/>
    </sheetView>
  </sheetViews>
  <sheetFormatPr baseColWidth="10" defaultColWidth="3.85546875" defaultRowHeight="12.75"/>
  <cols>
    <col min="1" max="1" width="32.5703125" bestFit="1" customWidth="1"/>
    <col min="2" max="3" width="14.7109375" customWidth="1"/>
    <col min="4" max="4" width="34.140625" customWidth="1"/>
    <col min="5" max="6" width="14.7109375" customWidth="1"/>
    <col min="9" max="9" width="14.140625" customWidth="1"/>
  </cols>
  <sheetData>
    <row r="1" spans="1:9" ht="22.5" customHeight="1">
      <c r="B1" s="454" t="s">
        <v>88</v>
      </c>
      <c r="C1" s="455"/>
      <c r="D1" s="455"/>
      <c r="E1" s="455"/>
      <c r="F1" s="456"/>
    </row>
    <row r="2" spans="1:9" ht="35.25" customHeight="1" thickBot="1">
      <c r="B2" s="457" t="s">
        <v>278</v>
      </c>
      <c r="C2" s="458"/>
      <c r="D2" s="458"/>
      <c r="E2" s="458"/>
      <c r="F2" s="465"/>
    </row>
    <row r="3" spans="1:9" ht="9" customHeight="1" thickBot="1">
      <c r="C3" s="470"/>
      <c r="D3" s="470"/>
      <c r="E3" s="470"/>
      <c r="F3" s="28"/>
    </row>
    <row r="4" spans="1:9" ht="30" customHeight="1" thickTop="1" thickBot="1">
      <c r="A4" s="461" t="s">
        <v>87</v>
      </c>
      <c r="B4" s="462"/>
      <c r="C4" s="466"/>
      <c r="D4" s="466"/>
      <c r="E4" s="466"/>
      <c r="F4" s="467"/>
    </row>
    <row r="5" spans="1:9" ht="15" customHeight="1" thickTop="1" thickBot="1">
      <c r="A5" s="3"/>
      <c r="B5" s="3"/>
      <c r="C5" s="3"/>
      <c r="D5" s="3"/>
      <c r="E5" s="3"/>
      <c r="F5" s="3"/>
    </row>
    <row r="6" spans="1:9" ht="21.75" customHeight="1" thickBot="1">
      <c r="A6" s="451" t="s">
        <v>55</v>
      </c>
      <c r="B6" s="452"/>
      <c r="C6" s="453"/>
      <c r="D6" s="451" t="s">
        <v>56</v>
      </c>
      <c r="E6" s="452"/>
      <c r="F6" s="453"/>
    </row>
    <row r="7" spans="1:9" ht="17.100000000000001" customHeight="1" thickBot="1">
      <c r="A7" s="474" t="s">
        <v>0</v>
      </c>
      <c r="B7" s="475"/>
      <c r="C7" s="140">
        <f>B8+B13</f>
        <v>0</v>
      </c>
      <c r="D7" s="474" t="s">
        <v>1</v>
      </c>
      <c r="E7" s="475"/>
      <c r="F7" s="141">
        <f>E8+E12+E16+E19</f>
        <v>0</v>
      </c>
    </row>
    <row r="8" spans="1:9" ht="17.100000000000001" customHeight="1" thickBot="1">
      <c r="A8" s="142" t="s">
        <v>2</v>
      </c>
      <c r="B8" s="143">
        <f>SUM(B9:B12)</f>
        <v>0</v>
      </c>
      <c r="C8" s="471"/>
      <c r="D8" s="142" t="s">
        <v>3</v>
      </c>
      <c r="E8" s="143">
        <f>SUM(E9:E11)</f>
        <v>0</v>
      </c>
      <c r="F8" s="488"/>
    </row>
    <row r="9" spans="1:9" ht="17.100000000000001" customHeight="1">
      <c r="A9" s="144" t="s">
        <v>18</v>
      </c>
      <c r="B9" s="145"/>
      <c r="C9" s="472"/>
      <c r="D9" s="144" t="s">
        <v>20</v>
      </c>
      <c r="E9" s="145"/>
      <c r="F9" s="489"/>
    </row>
    <row r="10" spans="1:9" ht="17.100000000000001" customHeight="1">
      <c r="A10" s="144" t="s">
        <v>24</v>
      </c>
      <c r="B10" s="145"/>
      <c r="C10" s="472"/>
      <c r="D10" s="146" t="s">
        <v>19</v>
      </c>
      <c r="E10" s="145"/>
      <c r="F10" s="489"/>
    </row>
    <row r="11" spans="1:9" ht="17.100000000000001" customHeight="1" thickBot="1">
      <c r="A11" s="144" t="s">
        <v>25</v>
      </c>
      <c r="B11" s="145"/>
      <c r="C11" s="472"/>
      <c r="D11" s="147" t="s">
        <v>184</v>
      </c>
      <c r="E11" s="145"/>
      <c r="F11" s="489"/>
      <c r="I11" s="1"/>
    </row>
    <row r="12" spans="1:9" ht="17.100000000000001" customHeight="1" thickBot="1">
      <c r="A12" s="148" t="s">
        <v>34</v>
      </c>
      <c r="B12" s="145"/>
      <c r="C12" s="472"/>
      <c r="D12" s="142" t="s">
        <v>17</v>
      </c>
      <c r="E12" s="143">
        <f>SUM(E13:E15)</f>
        <v>0</v>
      </c>
      <c r="F12" s="489"/>
    </row>
    <row r="13" spans="1:9" ht="17.100000000000001" customHeight="1" thickBot="1">
      <c r="A13" s="142" t="s">
        <v>4</v>
      </c>
      <c r="B13" s="143">
        <f>SUM(B14:B16)</f>
        <v>0</v>
      </c>
      <c r="C13" s="472"/>
      <c r="D13" s="144" t="s">
        <v>22</v>
      </c>
      <c r="E13" s="145"/>
      <c r="F13" s="489"/>
    </row>
    <row r="14" spans="1:9" ht="17.100000000000001" customHeight="1">
      <c r="A14" s="149" t="s">
        <v>35</v>
      </c>
      <c r="B14" s="145"/>
      <c r="C14" s="472"/>
      <c r="D14" s="144" t="s">
        <v>23</v>
      </c>
      <c r="E14" s="145"/>
      <c r="F14" s="489"/>
    </row>
    <row r="15" spans="1:9" ht="17.100000000000001" customHeight="1" thickBot="1">
      <c r="A15" s="144" t="s">
        <v>21</v>
      </c>
      <c r="B15" s="150"/>
      <c r="C15" s="472"/>
      <c r="D15" s="146" t="s">
        <v>16</v>
      </c>
      <c r="E15" s="145"/>
      <c r="F15" s="489"/>
    </row>
    <row r="16" spans="1:9" ht="17.100000000000001" customHeight="1" thickBot="1">
      <c r="A16" s="148" t="s">
        <v>34</v>
      </c>
      <c r="B16" s="150"/>
      <c r="C16" s="473"/>
      <c r="D16" s="142" t="s">
        <v>5</v>
      </c>
      <c r="E16" s="143">
        <f>SUM(E17:E18)</f>
        <v>0</v>
      </c>
      <c r="F16" s="489"/>
    </row>
    <row r="17" spans="1:6" ht="17.100000000000001" customHeight="1" thickBot="1">
      <c r="A17" s="468" t="s">
        <v>7</v>
      </c>
      <c r="B17" s="469"/>
      <c r="C17" s="140">
        <f>SUM(B18:B22)</f>
        <v>0</v>
      </c>
      <c r="D17" s="144" t="s">
        <v>26</v>
      </c>
      <c r="E17" s="145"/>
      <c r="F17" s="489"/>
    </row>
    <row r="18" spans="1:6" ht="17.100000000000001" customHeight="1" thickBot="1">
      <c r="A18" s="149" t="s">
        <v>27</v>
      </c>
      <c r="B18" s="145"/>
      <c r="C18" s="485"/>
      <c r="D18" s="151" t="s">
        <v>16</v>
      </c>
      <c r="E18" s="145"/>
      <c r="F18" s="489"/>
    </row>
    <row r="19" spans="1:6" ht="17.100000000000001" customHeight="1" thickBot="1">
      <c r="A19" s="152" t="s">
        <v>36</v>
      </c>
      <c r="B19" s="145"/>
      <c r="C19" s="486"/>
      <c r="D19" s="142" t="s">
        <v>6</v>
      </c>
      <c r="E19" s="143">
        <f>SUM(E20:E23)</f>
        <v>0</v>
      </c>
      <c r="F19" s="489"/>
    </row>
    <row r="20" spans="1:6" ht="17.100000000000001" customHeight="1">
      <c r="A20" s="144" t="s">
        <v>38</v>
      </c>
      <c r="B20" s="145"/>
      <c r="C20" s="486"/>
      <c r="D20" s="144" t="s">
        <v>27</v>
      </c>
      <c r="E20" s="145"/>
      <c r="F20" s="489"/>
    </row>
    <row r="21" spans="1:6" ht="17.100000000000001" customHeight="1">
      <c r="A21" s="144" t="s">
        <v>37</v>
      </c>
      <c r="B21" s="145"/>
      <c r="C21" s="486"/>
      <c r="D21" s="144" t="s">
        <v>28</v>
      </c>
      <c r="E21" s="145"/>
      <c r="F21" s="489"/>
    </row>
    <row r="22" spans="1:6" ht="17.100000000000001" customHeight="1" thickBot="1">
      <c r="A22" s="146" t="s">
        <v>16</v>
      </c>
      <c r="B22" s="145"/>
      <c r="C22" s="487"/>
      <c r="D22" s="153" t="s">
        <v>16</v>
      </c>
      <c r="E22" s="145"/>
      <c r="F22" s="489"/>
    </row>
    <row r="23" spans="1:6" ht="17.100000000000001" customHeight="1" thickBot="1">
      <c r="A23" s="468" t="s">
        <v>59</v>
      </c>
      <c r="B23" s="469"/>
      <c r="C23" s="140">
        <f>B24+B30</f>
        <v>0</v>
      </c>
      <c r="D23" s="146" t="s">
        <v>16</v>
      </c>
      <c r="E23" s="145"/>
      <c r="F23" s="490"/>
    </row>
    <row r="24" spans="1:6" ht="17.100000000000001" customHeight="1" thickBot="1">
      <c r="A24" s="142" t="s">
        <v>64</v>
      </c>
      <c r="B24" s="143">
        <f>SUM(B25:B29)</f>
        <v>0</v>
      </c>
      <c r="C24" s="491"/>
      <c r="D24" s="468" t="s">
        <v>8</v>
      </c>
      <c r="E24" s="469"/>
      <c r="F24" s="141">
        <f>E25+E29+E32+E37</f>
        <v>0</v>
      </c>
    </row>
    <row r="25" spans="1:6" ht="17.100000000000001" customHeight="1" thickBot="1">
      <c r="A25" s="144" t="s">
        <v>39</v>
      </c>
      <c r="B25" s="145"/>
      <c r="C25" s="492"/>
      <c r="D25" s="142" t="s">
        <v>226</v>
      </c>
      <c r="E25" s="143">
        <f>SUM(E26:E28)</f>
        <v>0</v>
      </c>
      <c r="F25" s="479"/>
    </row>
    <row r="26" spans="1:6" ht="17.100000000000001" customHeight="1">
      <c r="A26" s="144" t="s">
        <v>40</v>
      </c>
      <c r="B26" s="145"/>
      <c r="C26" s="492"/>
      <c r="D26" s="154" t="s">
        <v>193</v>
      </c>
      <c r="E26" s="145"/>
      <c r="F26" s="480"/>
    </row>
    <row r="27" spans="1:6" ht="15" customHeight="1">
      <c r="A27" s="144" t="s">
        <v>182</v>
      </c>
      <c r="B27" s="145"/>
      <c r="C27" s="492"/>
      <c r="D27" s="154" t="s">
        <v>194</v>
      </c>
      <c r="E27" s="145"/>
      <c r="F27" s="480"/>
    </row>
    <row r="28" spans="1:6" ht="17.100000000000001" customHeight="1" thickBot="1">
      <c r="A28" s="144" t="s">
        <v>41</v>
      </c>
      <c r="B28" s="145"/>
      <c r="C28" s="492"/>
      <c r="D28" s="155" t="s">
        <v>195</v>
      </c>
      <c r="E28" s="145"/>
      <c r="F28" s="480"/>
    </row>
    <row r="29" spans="1:6" ht="17.100000000000001" customHeight="1" thickBot="1">
      <c r="A29" s="148" t="s">
        <v>183</v>
      </c>
      <c r="B29" s="145"/>
      <c r="C29" s="492"/>
      <c r="D29" s="156" t="s">
        <v>221</v>
      </c>
      <c r="E29" s="143">
        <f>SUM(E30:E31)</f>
        <v>0</v>
      </c>
      <c r="F29" s="480"/>
    </row>
    <row r="30" spans="1:6" ht="15" customHeight="1" thickBot="1">
      <c r="A30" s="142" t="s">
        <v>58</v>
      </c>
      <c r="B30" s="143">
        <f>SUM(B31:B35)</f>
        <v>0</v>
      </c>
      <c r="C30" s="492"/>
      <c r="D30" s="157" t="s">
        <v>16</v>
      </c>
      <c r="E30" s="145"/>
      <c r="F30" s="480"/>
    </row>
    <row r="31" spans="1:6" ht="17.100000000000001" customHeight="1" thickBot="1">
      <c r="A31" s="144" t="s">
        <v>42</v>
      </c>
      <c r="B31" s="145"/>
      <c r="C31" s="492"/>
      <c r="D31" s="147" t="s">
        <v>16</v>
      </c>
      <c r="E31" s="145"/>
      <c r="F31" s="480"/>
    </row>
    <row r="32" spans="1:6" ht="17.100000000000001" customHeight="1" thickBot="1">
      <c r="A32" s="144" t="s">
        <v>43</v>
      </c>
      <c r="B32" s="145"/>
      <c r="C32" s="492"/>
      <c r="D32" s="142" t="s">
        <v>66</v>
      </c>
      <c r="E32" s="143">
        <f>SUM(E33:E36)</f>
        <v>0</v>
      </c>
      <c r="F32" s="480"/>
    </row>
    <row r="33" spans="1:9" ht="17.100000000000001" customHeight="1">
      <c r="A33" s="144" t="s">
        <v>67</v>
      </c>
      <c r="B33" s="145"/>
      <c r="C33" s="492"/>
      <c r="D33" s="144" t="s">
        <v>185</v>
      </c>
      <c r="E33" s="145"/>
      <c r="F33" s="480"/>
    </row>
    <row r="34" spans="1:9" ht="10.9" customHeight="1">
      <c r="A34" s="144" t="s">
        <v>16</v>
      </c>
      <c r="B34" s="145"/>
      <c r="C34" s="492"/>
      <c r="D34" s="144" t="s">
        <v>33</v>
      </c>
      <c r="E34" s="145"/>
      <c r="F34" s="480"/>
      <c r="G34" s="63"/>
      <c r="H34" s="63"/>
      <c r="I34" s="63"/>
    </row>
    <row r="35" spans="1:9" ht="17.100000000000001" customHeight="1" thickBot="1">
      <c r="A35" s="147" t="s">
        <v>16</v>
      </c>
      <c r="B35" s="145"/>
      <c r="C35" s="493"/>
      <c r="D35" s="144" t="s">
        <v>253</v>
      </c>
      <c r="E35" s="145"/>
      <c r="F35" s="480"/>
    </row>
    <row r="36" spans="1:9" ht="17.100000000000001" customHeight="1" thickBot="1">
      <c r="A36" s="468" t="s">
        <v>9</v>
      </c>
      <c r="B36" s="469"/>
      <c r="C36" s="140">
        <f>B37+B38</f>
        <v>0</v>
      </c>
      <c r="D36" s="158" t="s">
        <v>34</v>
      </c>
      <c r="E36" s="145"/>
      <c r="F36" s="480"/>
    </row>
    <row r="37" spans="1:9" ht="16.899999999999999" customHeight="1" thickBot="1">
      <c r="A37" s="146" t="s">
        <v>16</v>
      </c>
      <c r="B37" s="145"/>
      <c r="C37" s="482"/>
      <c r="D37" s="156" t="s">
        <v>222</v>
      </c>
      <c r="E37" s="143">
        <f>SUM(E38:E39)</f>
        <v>0</v>
      </c>
      <c r="F37" s="480"/>
    </row>
    <row r="38" spans="1:9" ht="17.100000000000001" customHeight="1" thickBot="1">
      <c r="A38" s="146" t="s">
        <v>16</v>
      </c>
      <c r="B38" s="145"/>
      <c r="C38" s="483"/>
      <c r="D38" s="153" t="s">
        <v>16</v>
      </c>
      <c r="E38" s="145"/>
      <c r="F38" s="480"/>
    </row>
    <row r="39" spans="1:9" ht="17.100000000000001" customHeight="1" thickBot="1">
      <c r="A39" s="468" t="s">
        <v>10</v>
      </c>
      <c r="B39" s="469"/>
      <c r="C39" s="140">
        <f>SUM(B40:B43)</f>
        <v>0</v>
      </c>
      <c r="D39" s="146" t="s">
        <v>16</v>
      </c>
      <c r="E39" s="145"/>
      <c r="F39" s="481"/>
    </row>
    <row r="40" spans="1:9" ht="17.100000000000001" customHeight="1" thickBot="1">
      <c r="A40" s="152" t="s">
        <v>44</v>
      </c>
      <c r="B40" s="145"/>
      <c r="C40" s="482"/>
      <c r="D40" s="468" t="s">
        <v>11</v>
      </c>
      <c r="E40" s="469"/>
      <c r="F40" s="140">
        <f>E41+E44+E47</f>
        <v>0</v>
      </c>
    </row>
    <row r="41" spans="1:9" ht="17.100000000000001" customHeight="1" thickBot="1">
      <c r="A41" s="152" t="s">
        <v>45</v>
      </c>
      <c r="B41" s="145"/>
      <c r="C41" s="484"/>
      <c r="D41" s="142" t="s">
        <v>69</v>
      </c>
      <c r="E41" s="143">
        <f>SUM(E42:E43)</f>
        <v>0</v>
      </c>
      <c r="F41" s="479"/>
    </row>
    <row r="42" spans="1:9" ht="17.100000000000001" customHeight="1">
      <c r="A42" s="152" t="s">
        <v>46</v>
      </c>
      <c r="B42" s="145"/>
      <c r="C42" s="484"/>
      <c r="D42" s="144" t="s">
        <v>70</v>
      </c>
      <c r="E42" s="145"/>
      <c r="F42" s="480"/>
    </row>
    <row r="43" spans="1:9" ht="17.100000000000001" customHeight="1" thickBot="1">
      <c r="A43" s="146" t="s">
        <v>52</v>
      </c>
      <c r="B43" s="145"/>
      <c r="C43" s="483"/>
      <c r="D43" s="144" t="s">
        <v>48</v>
      </c>
      <c r="E43" s="145"/>
      <c r="F43" s="480"/>
    </row>
    <row r="44" spans="1:9" ht="17.100000000000001" customHeight="1" thickBot="1">
      <c r="A44" s="468" t="s">
        <v>12</v>
      </c>
      <c r="B44" s="469"/>
      <c r="C44" s="140">
        <f>B45+B49</f>
        <v>0</v>
      </c>
      <c r="D44" s="142" t="s">
        <v>68</v>
      </c>
      <c r="E44" s="143">
        <f>SUM(E45:E46)</f>
        <v>0</v>
      </c>
      <c r="F44" s="480"/>
    </row>
    <row r="45" spans="1:9" ht="17.100000000000001" customHeight="1" thickBot="1">
      <c r="A45" s="142" t="s">
        <v>14</v>
      </c>
      <c r="B45" s="143">
        <f>SUM(B46:B48)</f>
        <v>0</v>
      </c>
      <c r="C45" s="476"/>
      <c r="D45" s="144" t="s">
        <v>71</v>
      </c>
      <c r="E45" s="145"/>
      <c r="F45" s="480"/>
    </row>
    <row r="46" spans="1:9" ht="17.25" customHeight="1" thickBot="1">
      <c r="A46" s="144" t="s">
        <v>191</v>
      </c>
      <c r="B46" s="145"/>
      <c r="C46" s="477"/>
      <c r="D46" s="157" t="s">
        <v>16</v>
      </c>
      <c r="E46" s="145"/>
      <c r="F46" s="480"/>
    </row>
    <row r="47" spans="1:9" ht="15.75" customHeight="1" thickBot="1">
      <c r="A47" s="144" t="s">
        <v>53</v>
      </c>
      <c r="B47" s="145"/>
      <c r="C47" s="477"/>
      <c r="D47" s="156" t="s">
        <v>223</v>
      </c>
      <c r="E47" s="143">
        <f>SUM(E48:E48)</f>
        <v>0</v>
      </c>
      <c r="F47" s="480"/>
    </row>
    <row r="48" spans="1:9" ht="17.100000000000001" customHeight="1" thickBot="1">
      <c r="A48" s="144" t="s">
        <v>279</v>
      </c>
      <c r="B48" s="145"/>
      <c r="C48" s="477"/>
      <c r="D48" s="149" t="s">
        <v>281</v>
      </c>
      <c r="E48" s="145"/>
      <c r="F48" s="480"/>
    </row>
    <row r="49" spans="1:6" ht="17.100000000000001" customHeight="1" thickBot="1">
      <c r="A49" s="142" t="s">
        <v>47</v>
      </c>
      <c r="B49" s="143">
        <f>SUM(B50:B54)</f>
        <v>0</v>
      </c>
      <c r="C49" s="477"/>
      <c r="D49" s="146" t="s">
        <v>16</v>
      </c>
      <c r="E49" s="145"/>
      <c r="F49" s="481"/>
    </row>
    <row r="50" spans="1:6" ht="17.100000000000001" customHeight="1" thickBot="1">
      <c r="A50" s="144" t="s">
        <v>190</v>
      </c>
      <c r="B50" s="145"/>
      <c r="C50" s="477"/>
      <c r="D50" s="468" t="s">
        <v>13</v>
      </c>
      <c r="E50" s="469"/>
      <c r="F50" s="140">
        <f>E51+E52+E53</f>
        <v>0</v>
      </c>
    </row>
    <row r="51" spans="1:6" ht="17.100000000000001" customHeight="1">
      <c r="A51" s="144" t="s">
        <v>49</v>
      </c>
      <c r="B51" s="145"/>
      <c r="C51" s="477"/>
      <c r="D51" s="144" t="s">
        <v>29</v>
      </c>
      <c r="E51" s="145"/>
      <c r="F51" s="479"/>
    </row>
    <row r="52" spans="1:6" ht="17.100000000000001" customHeight="1">
      <c r="A52" s="144" t="s">
        <v>50</v>
      </c>
      <c r="B52" s="145"/>
      <c r="C52" s="477"/>
      <c r="D52" s="146" t="s">
        <v>16</v>
      </c>
      <c r="E52" s="145"/>
      <c r="F52" s="480"/>
    </row>
    <row r="53" spans="1:6" ht="17.100000000000001" customHeight="1" thickBot="1">
      <c r="A53" s="144" t="s">
        <v>51</v>
      </c>
      <c r="B53" s="145"/>
      <c r="C53" s="477"/>
      <c r="D53" s="146" t="s">
        <v>16</v>
      </c>
      <c r="E53" s="145"/>
      <c r="F53" s="481"/>
    </row>
    <row r="54" spans="1:6" ht="17.100000000000001" customHeight="1" thickBot="1">
      <c r="A54" s="147" t="s">
        <v>16</v>
      </c>
      <c r="B54" s="145"/>
      <c r="C54" s="478"/>
      <c r="D54" s="468" t="s">
        <v>32</v>
      </c>
      <c r="E54" s="469"/>
      <c r="F54" s="140">
        <f>E55+E56+E57+E58+E59</f>
        <v>0</v>
      </c>
    </row>
    <row r="55" spans="1:6" ht="17.100000000000001" customHeight="1" thickBot="1">
      <c r="A55" s="468" t="s">
        <v>15</v>
      </c>
      <c r="B55" s="469"/>
      <c r="C55" s="140">
        <f>B56+B57</f>
        <v>0</v>
      </c>
      <c r="D55" s="144" t="s">
        <v>30</v>
      </c>
      <c r="E55" s="145"/>
      <c r="F55" s="479"/>
    </row>
    <row r="56" spans="1:6" ht="17.100000000000001" customHeight="1">
      <c r="A56" s="144" t="s">
        <v>57</v>
      </c>
      <c r="B56" s="145"/>
      <c r="C56" s="494"/>
      <c r="D56" s="152" t="s">
        <v>31</v>
      </c>
      <c r="E56" s="145"/>
      <c r="F56" s="480"/>
    </row>
    <row r="57" spans="1:6" ht="17.100000000000001" customHeight="1" thickBot="1">
      <c r="A57" s="144" t="s">
        <v>192</v>
      </c>
      <c r="B57" s="145"/>
      <c r="C57" s="495"/>
      <c r="D57" s="146" t="s">
        <v>16</v>
      </c>
      <c r="E57" s="145"/>
      <c r="F57" s="480"/>
    </row>
    <row r="58" spans="1:6" ht="17.100000000000001" customHeight="1" thickBot="1">
      <c r="A58" s="468" t="s">
        <v>54</v>
      </c>
      <c r="B58" s="469"/>
      <c r="C58" s="140">
        <f>B59</f>
        <v>0</v>
      </c>
      <c r="D58" s="146" t="s">
        <v>16</v>
      </c>
      <c r="E58" s="145"/>
      <c r="F58" s="480"/>
    </row>
    <row r="59" spans="1:6" ht="17.100000000000001" customHeight="1" thickBot="1">
      <c r="A59" s="146" t="s">
        <v>16</v>
      </c>
      <c r="B59" s="159"/>
      <c r="C59" s="160"/>
      <c r="D59" s="146" t="s">
        <v>16</v>
      </c>
      <c r="E59" s="145"/>
      <c r="F59" s="481"/>
    </row>
    <row r="60" spans="1:6" s="2" customFormat="1" ht="25.5" customHeight="1" thickBot="1">
      <c r="A60" s="468" t="s">
        <v>62</v>
      </c>
      <c r="B60" s="469"/>
      <c r="C60" s="262">
        <f>C58+C55+C44+C39+C36+C23+C17+C7</f>
        <v>0</v>
      </c>
      <c r="D60" s="468" t="s">
        <v>63</v>
      </c>
      <c r="E60" s="469"/>
      <c r="F60" s="263">
        <f>F54+F50+F40+F24+F7</f>
        <v>0</v>
      </c>
    </row>
    <row r="62" spans="1:6">
      <c r="A62" s="24"/>
      <c r="B62" s="25"/>
      <c r="C62" s="317" t="s">
        <v>157</v>
      </c>
      <c r="D62" s="317"/>
      <c r="E62" s="317" t="s">
        <v>211</v>
      </c>
      <c r="F62" s="317"/>
    </row>
  </sheetData>
  <mergeCells count="36">
    <mergeCell ref="A44:B44"/>
    <mergeCell ref="A39:B39"/>
    <mergeCell ref="A36:B36"/>
    <mergeCell ref="C62:D62"/>
    <mergeCell ref="E62:F62"/>
    <mergeCell ref="C56:C57"/>
    <mergeCell ref="A58:B58"/>
    <mergeCell ref="A60:B60"/>
    <mergeCell ref="D60:E60"/>
    <mergeCell ref="F55:F59"/>
    <mergeCell ref="A55:B55"/>
    <mergeCell ref="F41:F49"/>
    <mergeCell ref="D24:E24"/>
    <mergeCell ref="C45:C54"/>
    <mergeCell ref="D7:E7"/>
    <mergeCell ref="F51:F53"/>
    <mergeCell ref="C37:C38"/>
    <mergeCell ref="D50:E50"/>
    <mergeCell ref="D40:E40"/>
    <mergeCell ref="C40:C43"/>
    <mergeCell ref="D54:E54"/>
    <mergeCell ref="C18:C22"/>
    <mergeCell ref="F25:F39"/>
    <mergeCell ref="F8:F23"/>
    <mergeCell ref="C24:C35"/>
    <mergeCell ref="A17:B17"/>
    <mergeCell ref="A23:B23"/>
    <mergeCell ref="C3:E3"/>
    <mergeCell ref="C8:C16"/>
    <mergeCell ref="A7:B7"/>
    <mergeCell ref="B1:F1"/>
    <mergeCell ref="B2:F2"/>
    <mergeCell ref="A6:C6"/>
    <mergeCell ref="D6:F6"/>
    <mergeCell ref="A4:B4"/>
    <mergeCell ref="C4:F4"/>
  </mergeCells>
  <phoneticPr fontId="3" type="noConversion"/>
  <printOptions horizontalCentered="1"/>
  <pageMargins left="0.19685039370078741" right="0.19685039370078741" top="0.19685039370078741" bottom="0.19685039370078741" header="0.31496062992125984" footer="0.19685039370078741"/>
  <pageSetup paperSize="9" scale="75" orientation="portrait" r:id="rId1"/>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9"/>
  <sheetViews>
    <sheetView topLeftCell="A9" zoomScaleNormal="100" workbookViewId="0">
      <selection activeCell="K18" sqref="K18"/>
    </sheetView>
  </sheetViews>
  <sheetFormatPr baseColWidth="10" defaultColWidth="11.42578125" defaultRowHeight="12.75"/>
  <cols>
    <col min="1" max="1" width="2.7109375" style="11" customWidth="1"/>
    <col min="2" max="8" width="11.42578125" style="11"/>
    <col min="9" max="9" width="14.140625" style="11" customWidth="1"/>
    <col min="10" max="16384" width="11.42578125" style="11"/>
  </cols>
  <sheetData>
    <row r="1" spans="2:10" s="4" customFormat="1" ht="12.75" customHeight="1">
      <c r="B1" s="6"/>
      <c r="C1" s="5"/>
      <c r="D1" s="7"/>
      <c r="E1" s="7"/>
      <c r="F1" s="6"/>
      <c r="G1" s="6"/>
      <c r="H1" s="6"/>
      <c r="I1" s="6"/>
    </row>
    <row r="2" spans="2:10" s="4" customFormat="1" ht="12.75" customHeight="1">
      <c r="B2" s="6"/>
      <c r="C2" s="5"/>
      <c r="D2" s="8"/>
      <c r="E2" s="8"/>
      <c r="F2" s="6"/>
      <c r="G2" s="6"/>
      <c r="H2" s="6"/>
      <c r="I2" s="6"/>
    </row>
    <row r="3" spans="2:10" s="4" customFormat="1" ht="8.25" customHeight="1">
      <c r="B3" s="6"/>
      <c r="C3" s="6"/>
      <c r="D3" s="7"/>
      <c r="E3" s="7"/>
      <c r="F3" s="6"/>
      <c r="G3" s="6"/>
      <c r="H3" s="6"/>
      <c r="I3" s="6"/>
    </row>
    <row r="4" spans="2:10" s="4" customFormat="1" ht="25.5" customHeight="1">
      <c r="B4" s="6"/>
      <c r="C4" s="6"/>
      <c r="D4" s="9"/>
      <c r="E4" s="9"/>
      <c r="F4" s="6"/>
      <c r="G4" s="6"/>
      <c r="H4" s="6"/>
      <c r="I4" s="6"/>
    </row>
    <row r="5" spans="2:10" s="4" customFormat="1" ht="24.75" customHeight="1">
      <c r="B5" s="519" t="s">
        <v>76</v>
      </c>
      <c r="C5" s="519"/>
      <c r="D5" s="519"/>
      <c r="E5" s="519"/>
      <c r="F5" s="519"/>
      <c r="G5" s="519"/>
      <c r="H5" s="519"/>
      <c r="I5" s="519"/>
    </row>
    <row r="6" spans="2:10" s="4" customFormat="1" ht="20.100000000000001" customHeight="1">
      <c r="B6" s="284" t="s">
        <v>246</v>
      </c>
      <c r="C6" s="284"/>
      <c r="D6" s="284"/>
      <c r="E6" s="284"/>
      <c r="F6" s="284"/>
      <c r="G6" s="284"/>
      <c r="H6" s="284"/>
      <c r="I6" s="284"/>
      <c r="J6" s="243"/>
    </row>
    <row r="7" spans="2:10" s="4" customFormat="1" ht="17.25" customHeight="1">
      <c r="B7" s="112" t="s">
        <v>224</v>
      </c>
      <c r="C7" s="97"/>
      <c r="D7" s="97"/>
      <c r="E7" s="97"/>
      <c r="F7" s="97"/>
      <c r="G7" s="97"/>
      <c r="H7" s="97"/>
      <c r="I7" s="97"/>
      <c r="J7" s="29"/>
    </row>
    <row r="8" spans="2:10" s="4" customFormat="1" ht="17.100000000000001" customHeight="1">
      <c r="B8" s="511" t="s">
        <v>258</v>
      </c>
      <c r="C8" s="284"/>
      <c r="D8" s="284"/>
      <c r="E8" s="284"/>
      <c r="F8" s="284"/>
      <c r="G8" s="284"/>
      <c r="H8" s="284"/>
      <c r="I8" s="284"/>
    </row>
    <row r="9" spans="2:10" s="4" customFormat="1" ht="17.100000000000001" customHeight="1">
      <c r="B9" s="518" t="s">
        <v>254</v>
      </c>
      <c r="C9" s="518"/>
      <c r="D9" s="518"/>
      <c r="E9" s="518"/>
      <c r="F9" s="518"/>
      <c r="G9" s="518"/>
      <c r="H9" s="518"/>
      <c r="I9" s="518"/>
    </row>
    <row r="10" spans="2:10" s="4" customFormat="1" ht="17.100000000000001" customHeight="1">
      <c r="B10" s="512" t="s">
        <v>257</v>
      </c>
      <c r="C10" s="512"/>
      <c r="D10" s="512"/>
      <c r="E10" s="512"/>
      <c r="F10" s="512"/>
      <c r="G10" s="512"/>
      <c r="H10" s="512"/>
      <c r="I10" s="512"/>
    </row>
    <row r="11" spans="2:10" s="4" customFormat="1" ht="17.100000000000001" customHeight="1">
      <c r="B11" s="162" t="s">
        <v>255</v>
      </c>
      <c r="C11" s="163"/>
      <c r="D11" s="163"/>
      <c r="E11" s="163"/>
      <c r="F11" s="163"/>
      <c r="G11" s="163"/>
      <c r="H11" s="163"/>
      <c r="I11" s="163"/>
    </row>
    <row r="12" spans="2:10" s="4" customFormat="1" ht="32.25" customHeight="1">
      <c r="B12" s="512" t="s">
        <v>256</v>
      </c>
      <c r="C12" s="512"/>
      <c r="D12" s="512"/>
      <c r="E12" s="512"/>
      <c r="F12" s="512"/>
      <c r="G12" s="512"/>
      <c r="H12" s="512"/>
      <c r="I12" s="512"/>
    </row>
    <row r="13" spans="2:10" ht="13.5" customHeight="1" thickBot="1">
      <c r="B13" s="97"/>
      <c r="C13" s="97"/>
      <c r="D13" s="97"/>
      <c r="E13" s="97"/>
      <c r="F13" s="164" t="s">
        <v>73</v>
      </c>
      <c r="G13" s="92"/>
      <c r="H13" s="97"/>
      <c r="I13" s="97"/>
    </row>
    <row r="14" spans="2:10" ht="24.75" customHeight="1" thickBot="1">
      <c r="B14" s="76"/>
      <c r="C14" s="85" t="s">
        <v>77</v>
      </c>
      <c r="D14" s="514" t="str">
        <f>IF('1-Présentation'!D30="","",'1-Présentation'!D30)</f>
        <v/>
      </c>
      <c r="E14" s="515"/>
      <c r="F14" s="515"/>
      <c r="G14" s="515"/>
      <c r="H14" s="515"/>
      <c r="I14" s="516"/>
    </row>
    <row r="15" spans="2:10" s="12" customFormat="1" ht="12.75" customHeight="1" thickBot="1">
      <c r="B15" s="96" t="s">
        <v>123</v>
      </c>
      <c r="C15" s="76"/>
      <c r="D15" s="76"/>
      <c r="E15" s="76"/>
      <c r="F15" s="76"/>
      <c r="G15" s="76"/>
      <c r="H15" s="76"/>
      <c r="I15" s="76"/>
    </row>
    <row r="16" spans="2:10" s="12" customFormat="1" ht="24.75" customHeight="1" thickBot="1">
      <c r="B16" s="514" t="str">
        <f>IF('1-Présentation'!B11:L11="","",'1-Présentation'!B11:L11)</f>
        <v/>
      </c>
      <c r="C16" s="515"/>
      <c r="D16" s="515"/>
      <c r="E16" s="515"/>
      <c r="F16" s="515"/>
      <c r="G16" s="515"/>
      <c r="H16" s="515"/>
      <c r="I16" s="516"/>
    </row>
    <row r="17" spans="2:9" s="12" customFormat="1" ht="17.25" customHeight="1">
      <c r="B17" s="165" t="s">
        <v>131</v>
      </c>
      <c r="C17" s="76"/>
      <c r="D17" s="76"/>
      <c r="E17" s="76"/>
      <c r="F17" s="76"/>
      <c r="G17" s="76"/>
      <c r="H17" s="76"/>
      <c r="I17" s="76"/>
    </row>
    <row r="18" spans="2:9" s="12" customFormat="1" ht="28.5" customHeight="1">
      <c r="B18" s="513" t="s">
        <v>132</v>
      </c>
      <c r="C18" s="270"/>
      <c r="D18" s="270"/>
      <c r="E18" s="270"/>
      <c r="F18" s="270"/>
      <c r="G18" s="270"/>
      <c r="H18" s="270"/>
      <c r="I18" s="270"/>
    </row>
    <row r="19" spans="2:9" s="12" customFormat="1" ht="44.25" customHeight="1">
      <c r="B19" s="513" t="s">
        <v>225</v>
      </c>
      <c r="C19" s="270"/>
      <c r="D19" s="270"/>
      <c r="E19" s="270"/>
      <c r="F19" s="270"/>
      <c r="G19" s="270"/>
      <c r="H19" s="270"/>
      <c r="I19" s="270"/>
    </row>
    <row r="20" spans="2:9" s="12" customFormat="1" ht="27" customHeight="1">
      <c r="B20" s="513" t="s">
        <v>272</v>
      </c>
      <c r="C20" s="517"/>
      <c r="D20" s="517"/>
      <c r="E20" s="517"/>
      <c r="F20" s="517"/>
      <c r="G20" s="517"/>
      <c r="H20" s="517"/>
      <c r="I20" s="517"/>
    </row>
    <row r="21" spans="2:9" s="12" customFormat="1" ht="24.75" customHeight="1">
      <c r="B21" s="76"/>
      <c r="C21" s="76"/>
      <c r="D21" s="76"/>
      <c r="E21" s="76"/>
      <c r="F21" s="76"/>
      <c r="G21" s="161" t="s">
        <v>268</v>
      </c>
      <c r="H21" s="509" t="str">
        <f>IF('6-Budget prévisionnel'!E26="","",'6-Budget prévisionnel'!E26)</f>
        <v/>
      </c>
      <c r="I21" s="510"/>
    </row>
    <row r="22" spans="2:9" s="12" customFormat="1" ht="4.5" customHeight="1">
      <c r="B22" s="76"/>
      <c r="C22" s="76"/>
      <c r="D22" s="76"/>
      <c r="E22" s="76"/>
      <c r="F22" s="76"/>
      <c r="G22" s="76"/>
      <c r="H22" s="76"/>
      <c r="I22" s="76"/>
    </row>
    <row r="23" spans="2:9" s="12" customFormat="1" ht="24" customHeight="1">
      <c r="B23" s="92"/>
      <c r="C23" s="92"/>
      <c r="D23" s="92"/>
      <c r="E23" s="92"/>
      <c r="F23" s="92"/>
      <c r="G23" s="161" t="s">
        <v>78</v>
      </c>
      <c r="H23" s="509" t="str">
        <f>IF('6-Budget prévisionnel'!C60=0,"",'6-Budget prévisionnel'!C60)</f>
        <v/>
      </c>
      <c r="I23" s="510"/>
    </row>
    <row r="24" spans="2:9" s="12" customFormat="1" ht="4.5" customHeight="1">
      <c r="B24" s="92"/>
      <c r="C24" s="92"/>
      <c r="D24" s="92"/>
      <c r="E24" s="92"/>
      <c r="F24" s="92"/>
      <c r="G24" s="161"/>
      <c r="H24" s="161"/>
      <c r="I24" s="161"/>
    </row>
    <row r="25" spans="2:9" ht="21.75" customHeight="1">
      <c r="B25" s="85" t="s">
        <v>133</v>
      </c>
      <c r="C25" s="496"/>
      <c r="D25" s="497"/>
      <c r="E25" s="85" t="s">
        <v>108</v>
      </c>
      <c r="F25" s="313"/>
      <c r="G25" s="314"/>
      <c r="H25" s="314"/>
      <c r="I25" s="328"/>
    </row>
    <row r="26" spans="2:9" ht="3" customHeight="1">
      <c r="B26" s="92"/>
      <c r="C26" s="92"/>
      <c r="D26" s="92"/>
      <c r="E26" s="92"/>
      <c r="F26" s="92"/>
      <c r="G26" s="92"/>
      <c r="H26" s="92"/>
      <c r="I26" s="92"/>
    </row>
    <row r="27" spans="2:9" s="12" customFormat="1" ht="13.5" customHeight="1">
      <c r="B27" s="76"/>
      <c r="C27" s="76"/>
      <c r="D27" s="76"/>
      <c r="E27" s="76"/>
      <c r="F27" s="76"/>
      <c r="G27" s="96" t="s">
        <v>79</v>
      </c>
      <c r="H27" s="76"/>
      <c r="I27" s="76"/>
    </row>
    <row r="28" spans="2:9" s="12" customFormat="1" ht="9.75" customHeight="1">
      <c r="B28" s="76"/>
      <c r="C28" s="76"/>
      <c r="D28" s="76"/>
      <c r="E28" s="76"/>
      <c r="F28" s="85"/>
      <c r="G28" s="501"/>
      <c r="H28" s="502"/>
      <c r="I28" s="503"/>
    </row>
    <row r="29" spans="2:9" s="12" customFormat="1" ht="20.100000000000001" customHeight="1">
      <c r="B29" s="76"/>
      <c r="C29" s="76"/>
      <c r="D29" s="76"/>
      <c r="E29" s="76"/>
      <c r="F29" s="85"/>
      <c r="G29" s="504"/>
      <c r="H29" s="279"/>
      <c r="I29" s="505"/>
    </row>
    <row r="30" spans="2:9" s="12" customFormat="1" ht="4.1500000000000004" customHeight="1">
      <c r="B30" s="76"/>
      <c r="C30" s="76"/>
      <c r="D30" s="76"/>
      <c r="E30" s="76"/>
      <c r="F30" s="85"/>
      <c r="G30" s="504"/>
      <c r="H30" s="279"/>
      <c r="I30" s="505"/>
    </row>
    <row r="31" spans="2:9" s="12" customFormat="1" ht="9" customHeight="1">
      <c r="B31" s="76"/>
      <c r="C31" s="76"/>
      <c r="D31" s="76"/>
      <c r="E31" s="76"/>
      <c r="F31" s="85"/>
      <c r="G31" s="506"/>
      <c r="H31" s="507"/>
      <c r="I31" s="508"/>
    </row>
    <row r="32" spans="2:9" s="12" customFormat="1" ht="4.5" customHeight="1">
      <c r="B32" s="76"/>
      <c r="C32" s="76"/>
      <c r="D32" s="76"/>
      <c r="E32" s="76"/>
      <c r="F32" s="76"/>
      <c r="G32" s="84"/>
      <c r="H32" s="84"/>
      <c r="I32" s="84"/>
    </row>
    <row r="33" spans="1:9" s="12" customFormat="1" ht="183" customHeight="1">
      <c r="B33" s="498" t="s">
        <v>270</v>
      </c>
      <c r="C33" s="499"/>
      <c r="D33" s="499"/>
      <c r="E33" s="499"/>
      <c r="F33" s="499"/>
      <c r="G33" s="499"/>
      <c r="H33" s="499"/>
      <c r="I33" s="500"/>
    </row>
    <row r="34" spans="1:9" s="12" customFormat="1" ht="10.9" customHeight="1">
      <c r="B34" s="254" t="s">
        <v>269</v>
      </c>
      <c r="C34" s="251"/>
      <c r="D34" s="252"/>
      <c r="E34" s="248"/>
      <c r="F34" s="248"/>
      <c r="G34" s="248"/>
      <c r="H34" s="248"/>
      <c r="I34" s="255"/>
    </row>
    <row r="35" spans="1:9" s="12" customFormat="1" ht="52.9" customHeight="1">
      <c r="B35" s="256" t="s">
        <v>79</v>
      </c>
      <c r="C35" s="249"/>
      <c r="D35" s="253"/>
      <c r="E35" s="250"/>
      <c r="F35" s="257"/>
      <c r="G35" s="257"/>
      <c r="H35" s="257"/>
      <c r="I35" s="258"/>
    </row>
    <row r="36" spans="1:9" ht="12" customHeight="1">
      <c r="A36" s="12"/>
      <c r="B36" s="24"/>
      <c r="C36" s="25"/>
      <c r="D36" s="12"/>
      <c r="E36" s="317" t="s">
        <v>158</v>
      </c>
      <c r="F36" s="317"/>
      <c r="G36" s="317" t="s">
        <v>211</v>
      </c>
      <c r="H36" s="277"/>
      <c r="I36" s="277"/>
    </row>
    <row r="37" spans="1:9" ht="9" customHeight="1"/>
    <row r="38" spans="1:9" ht="4.5" customHeight="1"/>
    <row r="46" spans="1:9" ht="10.15" customHeight="1"/>
    <row r="48" spans="1:9" ht="7.15" customHeight="1"/>
    <row r="49" ht="48.6" customHeight="1"/>
  </sheetData>
  <mergeCells count="19">
    <mergeCell ref="B6:I6"/>
    <mergeCell ref="B9:I9"/>
    <mergeCell ref="B5:I5"/>
    <mergeCell ref="B16:I16"/>
    <mergeCell ref="H21:I21"/>
    <mergeCell ref="H23:I23"/>
    <mergeCell ref="B8:I8"/>
    <mergeCell ref="B12:I12"/>
    <mergeCell ref="B19:I19"/>
    <mergeCell ref="D14:I14"/>
    <mergeCell ref="B18:I18"/>
    <mergeCell ref="B10:I10"/>
    <mergeCell ref="B20:I20"/>
    <mergeCell ref="F25:I25"/>
    <mergeCell ref="C25:D25"/>
    <mergeCell ref="E36:F36"/>
    <mergeCell ref="G36:I36"/>
    <mergeCell ref="B33:I33"/>
    <mergeCell ref="G28:I31"/>
  </mergeCells>
  <phoneticPr fontId="3" type="noConversion"/>
  <conditionalFormatting sqref="H21:I21 H23:I23">
    <cfRule type="cellIs" dxfId="0" priority="1" stopIfTrue="1" operator="notEqual">
      <formula>0</formula>
    </cfRule>
  </conditionalFormatting>
  <printOptions horizontalCentered="1"/>
  <pageMargins left="0.39370078740157483" right="0.39370078740157483" top="0.19685039370078741" bottom="0.19685039370078741" header="0.31496062992125984" footer="0.19685039370078741"/>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Lisez-moi</vt:lpstr>
      <vt:lpstr>1-Présentation</vt:lpstr>
      <vt:lpstr>2-Données</vt:lpstr>
      <vt:lpstr>3-Données</vt:lpstr>
      <vt:lpstr>4-Finances</vt:lpstr>
      <vt:lpstr>5-Compte de résultats</vt:lpstr>
      <vt:lpstr>6-Budget prévisionnel</vt:lpstr>
      <vt:lpstr>7-Attestation</vt:lpstr>
      <vt:lpstr>'1-Présentation'!Zone_d_impression</vt:lpstr>
      <vt:lpstr>'2-Données'!Zone_d_impression</vt:lpstr>
      <vt:lpstr>'4-Finances'!Zone_d_impression</vt:lpstr>
      <vt:lpstr>'6-Budget prévisionnel'!Zone_d_impression</vt:lpstr>
      <vt:lpstr>'7-Attestation'!Zone_d_impression</vt:lpstr>
      <vt:lpstr>'Lisez-moi'!Zone_d_impression</vt:lpstr>
    </vt:vector>
  </TitlesOfParts>
  <Company>OMS - La Chapelle sur Erdre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Comptes Prévisionnels</dc:title>
  <dc:subject>Subventions Municipales Fonctionnement &amp; Jeunes</dc:subject>
  <dc:creator>Commission Finances</dc:creator>
  <cp:lastModifiedBy>Estelle LANDIER</cp:lastModifiedBy>
  <cp:lastPrinted>2024-12-09T07:34:57Z</cp:lastPrinted>
  <dcterms:created xsi:type="dcterms:W3CDTF">2000-09-14T18:43:36Z</dcterms:created>
  <dcterms:modified xsi:type="dcterms:W3CDTF">2026-01-19T16:14:37Z</dcterms:modified>
</cp:coreProperties>
</file>